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5385" yWindow="1605" windowWidth="20730" windowHeight="11760" tabRatio="601" activeTab="1"/>
  </bookViews>
  <sheets>
    <sheet name="Overview" sheetId="44" r:id="rId1"/>
    <sheet name="Pool &amp; Bracket" sheetId="75" r:id="rId2"/>
    <sheet name="Schedules" sheetId="76" r:id="rId3"/>
  </sheets>
  <calcPr calcId="171027"/>
</workbook>
</file>

<file path=xl/calcChain.xml><?xml version="1.0" encoding="utf-8"?>
<calcChain xmlns="http://schemas.openxmlformats.org/spreadsheetml/2006/main">
  <c r="I47" i="75" l="1"/>
  <c r="D47" i="75"/>
  <c r="I45" i="75"/>
  <c r="D45" i="75"/>
  <c r="I43" i="75"/>
  <c r="D43" i="75"/>
  <c r="I41" i="75"/>
  <c r="D41" i="75"/>
  <c r="I35" i="75"/>
  <c r="D35" i="75"/>
  <c r="I33" i="75"/>
  <c r="D33" i="75"/>
  <c r="I31" i="75"/>
  <c r="D31" i="75"/>
  <c r="I29" i="75"/>
  <c r="D29" i="75"/>
  <c r="I23" i="75"/>
  <c r="D23" i="75"/>
  <c r="I21" i="75"/>
  <c r="D21" i="75"/>
  <c r="I19" i="75"/>
  <c r="D19" i="75"/>
  <c r="I17" i="75"/>
  <c r="D17" i="75"/>
  <c r="I11" i="75"/>
  <c r="D11" i="75"/>
  <c r="I9" i="75"/>
  <c r="D9" i="75"/>
  <c r="I7" i="75"/>
  <c r="D7" i="75"/>
  <c r="I5" i="75"/>
  <c r="D5" i="75"/>
  <c r="D22" i="44"/>
</calcChain>
</file>

<file path=xl/sharedStrings.xml><?xml version="1.0" encoding="utf-8"?>
<sst xmlns="http://schemas.openxmlformats.org/spreadsheetml/2006/main" count="228" uniqueCount="137">
  <si>
    <t>Team Name</t>
  </si>
  <si>
    <t>2</t>
  </si>
  <si>
    <t>1</t>
  </si>
  <si>
    <t>3</t>
  </si>
  <si>
    <t>5 Team Format - JOV Format</t>
  </si>
  <si>
    <t>1 vs 3 and 4 vs 5</t>
  </si>
  <si>
    <t>2 vs 5 and 3 vs 4</t>
  </si>
  <si>
    <t>1 vs 2 and 3 vs 5</t>
  </si>
  <si>
    <t>1 vs 5 and 2 vs 4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</si>
  <si>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</si>
  <si>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</si>
  <si>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</si>
  <si>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</si>
  <si>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</si>
  <si>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</si>
  <si>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</si>
  <si>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</si>
  <si>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</si>
  <si>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4</t>
  </si>
  <si>
    <t>Pool A</t>
  </si>
  <si>
    <t>Pool B</t>
  </si>
  <si>
    <t>1 vs 4 and 2 vs 3</t>
  </si>
  <si>
    <t>Seed</t>
  </si>
  <si>
    <t>Team ID</t>
  </si>
  <si>
    <t>#</t>
  </si>
  <si>
    <t>Championship Bracket</t>
  </si>
  <si>
    <t>Consolation Bracket</t>
  </si>
  <si>
    <t>Tournament Location</t>
  </si>
  <si>
    <t>Tournament Name</t>
  </si>
  <si>
    <t>Tournament Date</t>
  </si>
  <si>
    <t>ERVA Rank</t>
  </si>
  <si>
    <t>Average Rank</t>
  </si>
  <si>
    <t>Pool C</t>
  </si>
  <si>
    <t>Ct 1</t>
  </si>
  <si>
    <t>ref L-1</t>
  </si>
  <si>
    <t>M4</t>
  </si>
  <si>
    <t>ref L-4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</si>
  <si>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</si>
  <si>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</si>
  <si>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</si>
  <si>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</si>
  <si>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</si>
  <si>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</si>
  <si>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</si>
  <si>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</si>
  <si>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</si>
  <si>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</si>
  <si>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</si>
  <si>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ref L-3</t>
  </si>
  <si>
    <t>M6</t>
  </si>
  <si>
    <t>Pool D</t>
  </si>
  <si>
    <t>ref L-5</t>
  </si>
  <si>
    <t>M8</t>
  </si>
  <si>
    <t>ref L-2</t>
  </si>
  <si>
    <t>M5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</si>
  <si>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</si>
  <si>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</si>
  <si>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</si>
  <si>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</si>
  <si>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</si>
  <si>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</si>
  <si>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</si>
  <si>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</si>
  <si>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</si>
  <si>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M11</t>
  </si>
  <si>
    <t>M12</t>
  </si>
  <si>
    <t>M13</t>
  </si>
  <si>
    <t>M14</t>
  </si>
  <si>
    <t>ref L-9/10</t>
  </si>
  <si>
    <t>ref L-7</t>
  </si>
  <si>
    <t>ref L-8</t>
  </si>
  <si>
    <t>ref L-11/12</t>
  </si>
  <si>
    <t>Consolation</t>
  </si>
  <si>
    <t>A3</t>
  </si>
  <si>
    <t>B3</t>
  </si>
  <si>
    <t>D4</t>
  </si>
  <si>
    <t>D3</t>
  </si>
  <si>
    <t>A4</t>
  </si>
  <si>
    <t>C3</t>
  </si>
  <si>
    <t>B4</t>
  </si>
  <si>
    <t>C4</t>
  </si>
  <si>
    <t>ref A2</t>
  </si>
  <si>
    <t>ref B2</t>
  </si>
  <si>
    <t>ref B4</t>
  </si>
  <si>
    <t>ref A4</t>
  </si>
  <si>
    <t>Schedule 1</t>
  </si>
  <si>
    <t>Schedule 2</t>
  </si>
  <si>
    <t>Schedule 3</t>
  </si>
  <si>
    <t>5 Team Schedule</t>
  </si>
  <si>
    <t>3 Team Crossover Schedule</t>
  </si>
  <si>
    <t>4 Team Format</t>
  </si>
  <si>
    <t>Court A</t>
  </si>
  <si>
    <t>Court B</t>
  </si>
  <si>
    <t>A1 vs B2</t>
  </si>
  <si>
    <t>A2 vs B3</t>
  </si>
  <si>
    <t>A3 vs B2</t>
  </si>
  <si>
    <t>A2 vs B1</t>
  </si>
  <si>
    <t>A3 vs B3</t>
  </si>
  <si>
    <t>A1 vs B1</t>
  </si>
  <si>
    <t>1/2 Hour Break</t>
  </si>
  <si>
    <t>A1 vs B3</t>
  </si>
  <si>
    <t>A2 vs B2</t>
  </si>
  <si>
    <t xml:space="preserve">A3 vs B1 </t>
  </si>
  <si>
    <t>Club Gold 14-2 Black EV</t>
  </si>
  <si>
    <t>Club Lokahi 14-2 EV</t>
  </si>
  <si>
    <t>Columbia Jrs 13-1 Black EV</t>
  </si>
  <si>
    <t>EHEAT 14-1 CE</t>
  </si>
  <si>
    <t>KC Thunder 14 Black EV</t>
  </si>
  <si>
    <t>Kryptonite 14 Blue EV</t>
  </si>
  <si>
    <t>Kryptonite 14 Green EV</t>
  </si>
  <si>
    <t>NCWVBC 14-2 Black EV</t>
  </si>
  <si>
    <t>NCWVBC 14-3 Red EV</t>
  </si>
  <si>
    <t>NCWVBC 14-4 White EV</t>
  </si>
  <si>
    <t>Shockwave 14 Black EV</t>
  </si>
  <si>
    <t>Sunnyside 13 Black EV</t>
  </si>
  <si>
    <t>Sweets 14-2 Blue EV</t>
  </si>
  <si>
    <t>Team Yakima 14-2 Miranda EV</t>
  </si>
  <si>
    <t>Team Yakima 14-5 Krista EV</t>
  </si>
  <si>
    <t>fj4clgld2ev</t>
  </si>
  <si>
    <t>fj4lokhi2ev</t>
  </si>
  <si>
    <t>fj3colum1ev</t>
  </si>
  <si>
    <t>fj4eheat1ce</t>
  </si>
  <si>
    <t>fj4kcthd2ev</t>
  </si>
  <si>
    <t>fj4krypt2ev</t>
  </si>
  <si>
    <t>fj4krypt1ev</t>
  </si>
  <si>
    <t>fj4ncwvb2ev</t>
  </si>
  <si>
    <t>fj4ncwvb3ev</t>
  </si>
  <si>
    <t>fj4ncwvb4ev</t>
  </si>
  <si>
    <t>fj4shock1ev</t>
  </si>
  <si>
    <t>fj3ssvbc1ev</t>
  </si>
  <si>
    <t>fj4swvbc2ev</t>
  </si>
  <si>
    <t>fj4tmykm2ev</t>
  </si>
  <si>
    <t>fj4tmykm5ev</t>
  </si>
  <si>
    <t>Mid State 14 EV</t>
  </si>
  <si>
    <t>FJ4MDSVB1EV</t>
  </si>
  <si>
    <t>Mid State Classic U14</t>
  </si>
  <si>
    <t>Quincy,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</si>
</sst>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6" xfId="0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5" fillId="0" borderId="0" xfId="0" applyFont="1"/>
    <xf numFmtId="0" fontId="15" fillId="0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8" xfId="0" applyFont="1" applyFill="1" applyBorder="1" applyAlignment="1">
      <alignment horizontal="left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0" xfId="0" applyFont="1" applyBorder="1" applyAlignment="1">
      <alignment horizontal="right" vertical="center"/>
    </xf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14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0" xfId="0" applyFont="1" applyFill="1" applyBorder="1"/>
    <xf numFmtId="0" fontId="15" fillId="0" borderId="7" xfId="0" applyFont="1" applyFill="1" applyBorder="1"/>
    <xf numFmtId="0" fontId="15" fillId="0" borderId="0" xfId="0" applyFont="1" applyBorder="1"/>
    <xf numFmtId="0" fontId="15" fillId="0" borderId="7" xfId="0" applyFont="1" applyBorder="1" applyAlignment="1">
      <alignment horizontal="right"/>
    </xf>
    <xf numFmtId="0" fontId="15" fillId="0" borderId="13" xfId="0" applyFont="1" applyBorder="1" applyAlignment="1">
      <alignment horizontal="left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Fill="1" applyBorder="1" applyAlignment="1">
      <alignment horizontal="left"/>
    </xf>
    <xf numFmtId="0" fontId="15" fillId="0" borderId="10" xfId="0" applyFont="1" applyFill="1" applyBorder="1"/>
    <xf numFmtId="0" fontId="15" fillId="0" borderId="9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0" xfId="0" applyFont="1" applyBorder="1" applyAlignment="1">
      <alignment vertical="center"/>
    </xf>
    <xf numFmtId="0" fontId="15" fillId="0" borderId="13" xfId="0" applyFont="1" applyFill="1" applyBorder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top"/>
    </xf>
    <xf numFmtId="0" fontId="2" fillId="0" borderId="15" xfId="0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0" fillId="2" borderId="1" xfId="0" applyFill="1" applyBorder="1" applyAlignment="1"/>
    <xf numFmtId="0" fontId="18" fillId="5" borderId="11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es1.advancedeventsystems.com/Event/Volleyball/EventTeamInfo.aspx?mW1A3EQc1hfE_lwenA40yWESSx_utIru7Ja9hnjh3GighBp8bIp9VosPDx1o7UV2K8HZT4yqZKbnxbSSIMCnv02IRrhXsmQnFK-qSSbKB_qClwjzzu8gQSjcHJX8FSAD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B27" sqref="B27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73" t="s">
        <v>28</v>
      </c>
      <c r="B1" s="73"/>
      <c r="C1" s="71" t="s">
        <v>135</v>
      </c>
      <c r="D1" s="23"/>
    </row>
    <row r="2" spans="1:4" ht="18" customHeight="1" x14ac:dyDescent="0.2">
      <c r="A2" s="73" t="s">
        <v>29</v>
      </c>
      <c r="B2" s="73"/>
      <c r="C2" s="72">
        <v>41323</v>
      </c>
      <c r="D2" s="23"/>
    </row>
    <row r="3" spans="1:4" ht="18" customHeight="1" x14ac:dyDescent="0.2">
      <c r="A3" s="73" t="s">
        <v>27</v>
      </c>
      <c r="B3" s="73"/>
      <c r="C3" s="71" t="s">
        <v>136</v>
      </c>
      <c r="D3" s="23"/>
    </row>
    <row r="4" spans="1:4" ht="18" customHeight="1" x14ac:dyDescent="0.2"/>
    <row r="5" spans="1:4" ht="18" customHeight="1" thickBot="1" x14ac:dyDescent="0.25">
      <c r="A5" s="21" t="s">
        <v>22</v>
      </c>
      <c r="B5" s="21" t="s">
        <v>0</v>
      </c>
      <c r="C5" s="21" t="s">
        <v>23</v>
      </c>
      <c r="D5" s="21" t="s">
        <v>30</v>
      </c>
    </row>
    <row r="6" spans="1:4" ht="18" customHeight="1" thickBot="1" x14ac:dyDescent="0.25">
      <c r="A6" s="1">
        <v>1</v>
      </c>
      <c r="B6" s="70" t="s">
        <v>116</v>
      </c>
      <c r="C6" s="70" t="s">
        <v>131</v>
      </c>
      <c r="D6" s="59">
        <v>15</v>
      </c>
    </row>
    <row r="7" spans="1:4" ht="18" customHeight="1" thickBot="1" x14ac:dyDescent="0.25">
      <c r="A7" s="1">
        <v>2</v>
      </c>
      <c r="B7" s="70" t="s">
        <v>113</v>
      </c>
      <c r="C7" s="70" t="s">
        <v>128</v>
      </c>
      <c r="D7" s="59">
        <v>23</v>
      </c>
    </row>
    <row r="8" spans="1:4" ht="18" customHeight="1" thickBot="1" x14ac:dyDescent="0.25">
      <c r="A8" s="1">
        <v>3</v>
      </c>
      <c r="B8" s="70" t="s">
        <v>103</v>
      </c>
      <c r="C8" s="70" t="s">
        <v>118</v>
      </c>
      <c r="D8" s="59">
        <v>29</v>
      </c>
    </row>
    <row r="9" spans="1:4" ht="18" customHeight="1" thickBot="1" x14ac:dyDescent="0.25">
      <c r="A9" s="1">
        <v>4</v>
      </c>
      <c r="B9" s="70" t="s">
        <v>108</v>
      </c>
      <c r="C9" s="70" t="s">
        <v>123</v>
      </c>
      <c r="D9" s="59">
        <v>34</v>
      </c>
    </row>
    <row r="10" spans="1:4" ht="18" customHeight="1" thickBot="1" x14ac:dyDescent="0.25">
      <c r="A10" s="1">
        <v>5</v>
      </c>
      <c r="B10" s="70" t="s">
        <v>111</v>
      </c>
      <c r="C10" s="70" t="s">
        <v>126</v>
      </c>
      <c r="D10" s="59">
        <v>48</v>
      </c>
    </row>
    <row r="11" spans="1:4" ht="18" customHeight="1" thickBot="1" x14ac:dyDescent="0.25">
      <c r="A11" s="1">
        <v>6</v>
      </c>
      <c r="B11" s="70" t="s">
        <v>104</v>
      </c>
      <c r="C11" s="70" t="s">
        <v>119</v>
      </c>
      <c r="D11" s="59">
        <v>49</v>
      </c>
    </row>
    <row r="12" spans="1:4" ht="18" customHeight="1" thickBot="1" x14ac:dyDescent="0.25">
      <c r="A12" s="1">
        <v>7</v>
      </c>
      <c r="B12" s="70" t="s">
        <v>112</v>
      </c>
      <c r="C12" s="70" t="s">
        <v>127</v>
      </c>
      <c r="D12" s="59">
        <v>55</v>
      </c>
    </row>
    <row r="13" spans="1:4" ht="18" customHeight="1" thickBot="1" x14ac:dyDescent="0.25">
      <c r="A13" s="1">
        <v>8</v>
      </c>
      <c r="B13" s="70" t="s">
        <v>106</v>
      </c>
      <c r="C13" s="70" t="s">
        <v>121</v>
      </c>
      <c r="D13" s="59">
        <v>57</v>
      </c>
    </row>
    <row r="14" spans="1:4" ht="18" customHeight="1" thickBot="1" x14ac:dyDescent="0.25">
      <c r="A14" s="1">
        <v>9</v>
      </c>
      <c r="B14" s="70" t="s">
        <v>110</v>
      </c>
      <c r="C14" s="70" t="s">
        <v>125</v>
      </c>
      <c r="D14" s="59">
        <v>65</v>
      </c>
    </row>
    <row r="15" spans="1:4" ht="18" customHeight="1" thickBot="1" x14ac:dyDescent="0.25">
      <c r="A15" s="1">
        <v>10</v>
      </c>
      <c r="B15" s="70" t="s">
        <v>109</v>
      </c>
      <c r="C15" s="70" t="s">
        <v>124</v>
      </c>
      <c r="D15" s="59">
        <v>64</v>
      </c>
    </row>
    <row r="16" spans="1:4" ht="18" customHeight="1" thickBot="1" x14ac:dyDescent="0.25">
      <c r="A16" s="1">
        <v>11</v>
      </c>
      <c r="B16" s="70" t="s">
        <v>105</v>
      </c>
      <c r="C16" s="70" t="s">
        <v>120</v>
      </c>
      <c r="D16" s="59">
        <v>73</v>
      </c>
    </row>
    <row r="17" spans="1:4" ht="18" customHeight="1" thickBot="1" x14ac:dyDescent="0.25">
      <c r="A17" s="1">
        <v>12</v>
      </c>
      <c r="B17" s="70" t="s">
        <v>115</v>
      </c>
      <c r="C17" s="70" t="s">
        <v>130</v>
      </c>
      <c r="D17" s="59">
        <v>80</v>
      </c>
    </row>
    <row r="18" spans="1:4" ht="18" customHeight="1" thickBot="1" x14ac:dyDescent="0.25">
      <c r="A18" s="1">
        <v>13</v>
      </c>
      <c r="B18" s="70" t="s">
        <v>107</v>
      </c>
      <c r="C18" s="70" t="s">
        <v>122</v>
      </c>
      <c r="D18" s="59">
        <v>87</v>
      </c>
    </row>
    <row r="19" spans="1:4" ht="18" customHeight="1" thickBot="1" x14ac:dyDescent="0.25">
      <c r="A19" s="1">
        <v>14</v>
      </c>
      <c r="B19" s="70" t="s">
        <v>114</v>
      </c>
      <c r="C19" s="70" t="s">
        <v>129</v>
      </c>
      <c r="D19" s="59">
        <v>90</v>
      </c>
    </row>
    <row r="20" spans="1:4" ht="18" customHeight="1" thickBot="1" x14ac:dyDescent="0.25">
      <c r="A20" s="1">
        <v>15</v>
      </c>
      <c r="B20" s="70" t="s">
        <v>117</v>
      </c>
      <c r="C20" s="70" t="s">
        <v>132</v>
      </c>
      <c r="D20" s="59">
        <v>91</v>
      </c>
    </row>
    <row r="21" spans="1:4" ht="18" customHeight="1" thickBot="1" x14ac:dyDescent="0.25">
      <c r="A21" s="1">
        <v>16</v>
      </c>
      <c r="B21" s="70" t="s">
        <v>133</v>
      </c>
      <c r="C21" s="70" t="s">
        <v>134</v>
      </c>
      <c r="D21" s="59"/>
    </row>
    <row r="22" spans="1:4" ht="18" customHeight="1" x14ac:dyDescent="0.2">
      <c r="C22" s="21" t="s">
        <v>31</v>
      </c>
      <c r="D22" s="22">
        <f>AVERAGE(D6:D21)</f>
        <v>57.333333333333336</v>
      </c>
    </row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hyperlinks>
    <hyperlink ref="D6" r:id="rId1" display="https://aes1.advancedeventsystems.com/Event/Volleyball/EventTeamInfo.aspx?mW1A3EQc1hfE_lwenA40yWESSx_utIru7Ja9hnjh3GighBp8bIp9VosPDx1o7UV2K8HZT4yqZKbnxbSSIMCnv02IRrhXsmQnFK-qSSbKB_qClwjzzu8gQSjcHJX8FSAD0"/>
  </hyperlinks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zoomScaleNormal="100" workbookViewId="0">
      <selection activeCell="M31" sqref="M31"/>
    </sheetView>
  </sheetViews>
  <sheetFormatPr defaultColWidth="11" defaultRowHeight="12.75" x14ac:dyDescent="0.2"/>
  <cols>
    <col min="1" max="1" width="1.25" customWidth="1"/>
    <col min="2" max="11" width="4.75" style="3" customWidth="1"/>
    <col min="12" max="12" width="1.125" style="3" customWidth="1"/>
    <col min="13" max="13" width="28.62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74" t="s">
        <v>19</v>
      </c>
      <c r="C1" s="75"/>
      <c r="D1" s="75"/>
      <c r="E1" s="75"/>
      <c r="F1" s="75"/>
      <c r="G1" s="75"/>
      <c r="H1" s="75"/>
      <c r="I1" s="75"/>
      <c r="J1" s="75"/>
      <c r="K1" s="76"/>
      <c r="L1" s="6"/>
    </row>
    <row r="2" spans="2:38" ht="12.75" customHeight="1" thickBot="1" x14ac:dyDescent="0.25">
      <c r="B2" s="77"/>
      <c r="C2" s="78"/>
      <c r="D2" s="78"/>
      <c r="E2" s="78"/>
      <c r="F2" s="78"/>
      <c r="G2" s="78"/>
      <c r="H2" s="78"/>
      <c r="I2" s="78"/>
      <c r="J2" s="78"/>
      <c r="K2" s="79"/>
      <c r="L2" s="6"/>
    </row>
    <row r="3" spans="2:38" ht="12.75" customHeight="1" thickBot="1" x14ac:dyDescent="0.25">
      <c r="B3" s="80" t="s">
        <v>22</v>
      </c>
      <c r="C3" s="82" t="s">
        <v>24</v>
      </c>
      <c r="D3" s="80" t="s">
        <v>0</v>
      </c>
      <c r="E3" s="84"/>
      <c r="F3" s="84"/>
      <c r="G3" s="84"/>
      <c r="H3" s="85"/>
      <c r="I3" s="80" t="s">
        <v>23</v>
      </c>
      <c r="J3" s="84"/>
      <c r="K3" s="85"/>
      <c r="L3" s="19"/>
    </row>
    <row r="4" spans="2:38" ht="12.75" customHeight="1" thickBot="1" x14ac:dyDescent="0.25">
      <c r="B4" s="81"/>
      <c r="C4" s="83"/>
      <c r="D4" s="86"/>
      <c r="E4" s="87"/>
      <c r="F4" s="87"/>
      <c r="G4" s="87"/>
      <c r="H4" s="88"/>
      <c r="I4" s="86"/>
      <c r="J4" s="87"/>
      <c r="K4" s="88"/>
      <c r="L4" s="20"/>
      <c r="N4" s="2"/>
      <c r="O4" s="2"/>
      <c r="P4" s="2"/>
      <c r="Q4" s="2"/>
      <c r="R4" s="2"/>
      <c r="S4" s="89" t="s">
        <v>25</v>
      </c>
      <c r="T4" s="90"/>
      <c r="U4" s="90"/>
      <c r="V4" s="90"/>
      <c r="W4" s="90"/>
      <c r="X4" s="90"/>
      <c r="Y4" s="91"/>
      <c r="AA4" s="2"/>
      <c r="AB4" s="2"/>
      <c r="AC4" s="2"/>
      <c r="AD4" s="2"/>
      <c r="AE4" s="2"/>
      <c r="AF4" s="89" t="s">
        <v>26</v>
      </c>
      <c r="AG4" s="90"/>
      <c r="AH4" s="90"/>
      <c r="AI4" s="90"/>
      <c r="AJ4" s="90"/>
      <c r="AK4" s="90"/>
      <c r="AL4" s="91"/>
    </row>
    <row r="5" spans="2:38" ht="12.75" customHeight="1" thickBot="1" x14ac:dyDescent="0.25">
      <c r="B5" s="95">
        <v>1</v>
      </c>
      <c r="C5" s="97">
        <v>1</v>
      </c>
      <c r="D5" s="99" t="str">
        <f>Overview!B6</f>
        <v>Team Yakima 14-2 Miranda EV</v>
      </c>
      <c r="E5" s="84"/>
      <c r="F5" s="84"/>
      <c r="G5" s="84"/>
      <c r="H5" s="85"/>
      <c r="I5" s="99" t="str">
        <f>Overview!C6</f>
        <v>fj4tmykm2ev</v>
      </c>
      <c r="J5" s="84"/>
      <c r="K5" s="85"/>
      <c r="L5" s="15"/>
      <c r="N5" s="24"/>
      <c r="O5" s="25"/>
      <c r="P5" s="25"/>
      <c r="Q5" s="25"/>
      <c r="R5" s="25"/>
      <c r="S5" s="92"/>
      <c r="T5" s="93"/>
      <c r="U5" s="93"/>
      <c r="V5" s="93"/>
      <c r="W5" s="93"/>
      <c r="X5" s="93"/>
      <c r="Y5" s="94"/>
      <c r="AA5" s="24"/>
      <c r="AB5" s="25"/>
      <c r="AC5" s="25"/>
      <c r="AD5" s="25"/>
      <c r="AE5" s="25"/>
      <c r="AF5" s="92"/>
      <c r="AG5" s="93"/>
      <c r="AH5" s="93"/>
      <c r="AI5" s="93"/>
      <c r="AJ5" s="93"/>
      <c r="AK5" s="93"/>
      <c r="AL5" s="94"/>
    </row>
    <row r="6" spans="2:38" ht="12.75" customHeight="1" thickBot="1" x14ac:dyDescent="0.25">
      <c r="B6" s="96"/>
      <c r="C6" s="98"/>
      <c r="D6" s="96"/>
      <c r="E6" s="87"/>
      <c r="F6" s="87"/>
      <c r="G6" s="87"/>
      <c r="H6" s="88"/>
      <c r="I6" s="96"/>
      <c r="J6" s="87"/>
      <c r="K6" s="88"/>
      <c r="L6" s="18"/>
      <c r="M6" s="26"/>
      <c r="N6" s="27"/>
      <c r="O6" s="28" t="s">
        <v>56</v>
      </c>
      <c r="P6" s="28"/>
      <c r="Q6" s="29"/>
      <c r="R6" s="30"/>
      <c r="S6" s="30"/>
      <c r="T6" s="30"/>
      <c r="U6" s="31"/>
      <c r="V6" s="31"/>
      <c r="W6" s="31"/>
      <c r="X6" s="31"/>
      <c r="Y6" s="26"/>
      <c r="Z6" s="26"/>
      <c r="AA6" s="27"/>
      <c r="AB6" s="28" t="s">
        <v>73</v>
      </c>
      <c r="AC6" s="28"/>
      <c r="AD6" s="29"/>
      <c r="AE6" s="30"/>
      <c r="AF6" s="30"/>
      <c r="AG6" s="30"/>
      <c r="AH6" s="31"/>
      <c r="AI6" s="31"/>
      <c r="AJ6" s="31"/>
      <c r="AK6" s="31"/>
      <c r="AL6" s="26"/>
    </row>
    <row r="7" spans="2:38" ht="12.75" customHeight="1" x14ac:dyDescent="0.2">
      <c r="B7" s="100">
        <v>8</v>
      </c>
      <c r="C7" s="101">
        <v>2</v>
      </c>
      <c r="D7" s="99" t="str">
        <f>Overview!B13</f>
        <v>EHEAT 14-1 CE</v>
      </c>
      <c r="E7" s="84"/>
      <c r="F7" s="84"/>
      <c r="G7" s="84"/>
      <c r="H7" s="85"/>
      <c r="I7" s="99" t="str">
        <f>Overview!C13</f>
        <v>fj4eheat1ce</v>
      </c>
      <c r="J7" s="84"/>
      <c r="K7" s="85"/>
      <c r="L7" s="15"/>
      <c r="M7" s="26"/>
      <c r="N7" s="27"/>
      <c r="O7" s="27"/>
      <c r="P7" s="32"/>
      <c r="Q7" s="33"/>
      <c r="R7" s="30"/>
      <c r="S7" s="30"/>
      <c r="T7" s="30"/>
      <c r="U7" s="31"/>
      <c r="V7" s="31"/>
      <c r="W7" s="31"/>
      <c r="X7" s="31"/>
      <c r="Y7" s="26"/>
      <c r="Z7" s="26"/>
      <c r="AA7" s="27"/>
      <c r="AB7" s="27"/>
      <c r="AC7" s="32"/>
      <c r="AD7" s="33"/>
      <c r="AE7" s="30"/>
      <c r="AF7" s="30"/>
      <c r="AG7" s="30"/>
      <c r="AH7" s="31"/>
      <c r="AI7" s="31"/>
      <c r="AJ7" s="31"/>
      <c r="AK7" s="31"/>
      <c r="AL7" s="26"/>
    </row>
    <row r="8" spans="2:38" ht="12.75" customHeight="1" thickBot="1" x14ac:dyDescent="0.25">
      <c r="B8" s="96"/>
      <c r="C8" s="98"/>
      <c r="D8" s="96"/>
      <c r="E8" s="87"/>
      <c r="F8" s="87"/>
      <c r="G8" s="87"/>
      <c r="H8" s="88"/>
      <c r="I8" s="96"/>
      <c r="J8" s="87"/>
      <c r="K8" s="88"/>
      <c r="L8" s="18"/>
      <c r="M8" s="26"/>
      <c r="N8" s="27"/>
      <c r="O8" s="27"/>
      <c r="P8" s="27"/>
      <c r="Q8" s="34"/>
      <c r="R8" s="30"/>
      <c r="S8" s="30"/>
      <c r="T8" s="30"/>
      <c r="U8" s="30"/>
      <c r="V8" s="30"/>
      <c r="W8" s="30"/>
      <c r="X8" s="30"/>
      <c r="Y8" s="26"/>
      <c r="Z8" s="26"/>
      <c r="AA8" s="27"/>
      <c r="AB8" s="27"/>
      <c r="AC8" s="27"/>
      <c r="AD8" s="34"/>
      <c r="AE8" s="30"/>
      <c r="AF8" s="30"/>
      <c r="AG8" s="30"/>
      <c r="AH8" s="30"/>
      <c r="AI8" s="30"/>
      <c r="AJ8" s="30"/>
      <c r="AK8" s="30"/>
      <c r="AL8" s="26"/>
    </row>
    <row r="9" spans="2:38" ht="12.75" customHeight="1" thickBot="1" x14ac:dyDescent="0.25">
      <c r="B9" s="100">
        <v>9</v>
      </c>
      <c r="C9" s="101">
        <v>3</v>
      </c>
      <c r="D9" s="99" t="str">
        <f>Overview!B14</f>
        <v>NCWVBC 14-2 Black EV</v>
      </c>
      <c r="E9" s="84"/>
      <c r="F9" s="84"/>
      <c r="G9" s="84"/>
      <c r="H9" s="85"/>
      <c r="I9" s="99" t="str">
        <f>Overview!C14</f>
        <v>fj4ncwvb2ev</v>
      </c>
      <c r="J9" s="84"/>
      <c r="K9" s="85"/>
      <c r="L9" s="15"/>
      <c r="M9" s="26"/>
      <c r="N9" s="27"/>
      <c r="O9" s="107" t="s">
        <v>33</v>
      </c>
      <c r="P9" s="102" t="s">
        <v>34</v>
      </c>
      <c r="Q9" s="108" t="s">
        <v>54</v>
      </c>
      <c r="R9" s="29"/>
      <c r="S9" s="29"/>
      <c r="T9" s="30"/>
      <c r="U9" s="30"/>
      <c r="V9" s="30"/>
      <c r="W9" s="30"/>
      <c r="X9" s="30"/>
      <c r="Y9" s="26"/>
      <c r="Z9" s="26"/>
      <c r="AA9" s="27"/>
      <c r="AB9" s="107" t="s">
        <v>39</v>
      </c>
      <c r="AC9" s="102" t="s">
        <v>48</v>
      </c>
      <c r="AD9" s="108" t="s">
        <v>37</v>
      </c>
      <c r="AE9" s="29"/>
      <c r="AF9" s="29"/>
      <c r="AG9" s="30"/>
      <c r="AH9" s="30"/>
      <c r="AI9" s="30"/>
      <c r="AJ9" s="30"/>
      <c r="AK9" s="30"/>
      <c r="AL9" s="26"/>
    </row>
    <row r="10" spans="2:38" ht="12.75" customHeight="1" thickBot="1" x14ac:dyDescent="0.25">
      <c r="B10" s="96"/>
      <c r="C10" s="98"/>
      <c r="D10" s="96"/>
      <c r="E10" s="87"/>
      <c r="F10" s="87"/>
      <c r="G10" s="87"/>
      <c r="H10" s="88"/>
      <c r="I10" s="96"/>
      <c r="J10" s="87"/>
      <c r="K10" s="88"/>
      <c r="L10" s="18"/>
      <c r="M10" s="26"/>
      <c r="N10" s="27"/>
      <c r="O10" s="107"/>
      <c r="P10" s="102"/>
      <c r="Q10" s="102"/>
      <c r="R10" s="35"/>
      <c r="S10" s="36"/>
      <c r="T10" s="30"/>
      <c r="U10" s="30"/>
      <c r="V10" s="30"/>
      <c r="W10" s="30"/>
      <c r="X10" s="30"/>
      <c r="Y10" s="26"/>
      <c r="Z10" s="26"/>
      <c r="AA10" s="27"/>
      <c r="AB10" s="107"/>
      <c r="AC10" s="102"/>
      <c r="AD10" s="102"/>
      <c r="AE10" s="35"/>
      <c r="AF10" s="36"/>
      <c r="AG10" s="30"/>
      <c r="AH10" s="30"/>
      <c r="AI10" s="30"/>
      <c r="AJ10" s="30"/>
      <c r="AK10" s="30"/>
      <c r="AL10" s="26"/>
    </row>
    <row r="11" spans="2:38" ht="12.75" customHeight="1" x14ac:dyDescent="0.2">
      <c r="B11" s="100">
        <v>16</v>
      </c>
      <c r="C11" s="101">
        <v>4</v>
      </c>
      <c r="D11" s="99" t="str">
        <f>Overview!B21</f>
        <v>Mid State 14 EV</v>
      </c>
      <c r="E11" s="84"/>
      <c r="F11" s="84"/>
      <c r="G11" s="84"/>
      <c r="H11" s="85"/>
      <c r="I11" s="99" t="str">
        <f>Overview!C21</f>
        <v>FJ4MDSVB1EV</v>
      </c>
      <c r="J11" s="84"/>
      <c r="K11" s="85"/>
      <c r="L11" s="18"/>
      <c r="M11" s="26"/>
      <c r="N11" s="27"/>
      <c r="O11" s="56"/>
      <c r="P11" s="27"/>
      <c r="Q11" s="37"/>
      <c r="R11" s="38"/>
      <c r="S11" s="34"/>
      <c r="T11" s="30"/>
      <c r="U11" s="30"/>
      <c r="V11" s="30"/>
      <c r="W11" s="30"/>
      <c r="X11" s="30"/>
      <c r="Y11" s="26"/>
      <c r="Z11" s="26"/>
      <c r="AA11" s="27"/>
      <c r="AB11" s="56"/>
      <c r="AC11" s="27"/>
      <c r="AD11" s="37"/>
      <c r="AE11" s="38"/>
      <c r="AF11" s="34"/>
      <c r="AG11" s="30"/>
      <c r="AH11" s="30"/>
      <c r="AI11" s="30"/>
      <c r="AJ11" s="30"/>
      <c r="AK11" s="30"/>
      <c r="AL11" s="26"/>
    </row>
    <row r="12" spans="2:38" ht="12.75" customHeight="1" thickBot="1" x14ac:dyDescent="0.25">
      <c r="B12" s="96"/>
      <c r="C12" s="98"/>
      <c r="D12" s="96"/>
      <c r="E12" s="87"/>
      <c r="F12" s="87"/>
      <c r="G12" s="87"/>
      <c r="H12" s="88"/>
      <c r="I12" s="96"/>
      <c r="J12" s="87"/>
      <c r="K12" s="88"/>
      <c r="L12" s="18"/>
      <c r="M12" s="26"/>
      <c r="N12" s="27"/>
      <c r="O12" s="58" t="s">
        <v>62</v>
      </c>
      <c r="P12" s="28"/>
      <c r="Q12" s="39"/>
      <c r="R12" s="38"/>
      <c r="S12" s="34"/>
      <c r="T12" s="30"/>
      <c r="U12" s="30"/>
      <c r="V12" s="30"/>
      <c r="W12" s="30"/>
      <c r="X12" s="30"/>
      <c r="Y12" s="26"/>
      <c r="Z12" s="26"/>
      <c r="AA12" s="27"/>
      <c r="AB12" s="58" t="s">
        <v>79</v>
      </c>
      <c r="AC12" s="28"/>
      <c r="AD12" s="39"/>
      <c r="AE12" s="38"/>
      <c r="AF12" s="34"/>
      <c r="AG12" s="30"/>
      <c r="AH12" s="30"/>
      <c r="AI12" s="30"/>
      <c r="AJ12" s="30"/>
      <c r="AK12" s="30"/>
      <c r="AL12" s="26"/>
    </row>
    <row r="13" spans="2:38" ht="12.75" customHeight="1" x14ac:dyDescent="0.2">
      <c r="B13" s="74" t="s">
        <v>20</v>
      </c>
      <c r="C13" s="75"/>
      <c r="D13" s="75"/>
      <c r="E13" s="75"/>
      <c r="F13" s="103"/>
      <c r="G13" s="103"/>
      <c r="H13" s="103"/>
      <c r="I13" s="103"/>
      <c r="J13" s="103"/>
      <c r="K13" s="104"/>
      <c r="L13" s="15"/>
      <c r="M13" s="26"/>
      <c r="N13" s="27"/>
      <c r="O13" s="27"/>
      <c r="P13" s="30"/>
      <c r="Q13" s="40"/>
      <c r="R13" s="30"/>
      <c r="S13" s="34"/>
      <c r="T13" s="30"/>
      <c r="U13" s="30"/>
      <c r="V13" s="30"/>
      <c r="W13" s="30"/>
      <c r="X13" s="30"/>
      <c r="Y13" s="26"/>
      <c r="Z13" s="26"/>
      <c r="AA13" s="27"/>
      <c r="AB13" s="27"/>
      <c r="AC13" s="30"/>
      <c r="AD13" s="40"/>
      <c r="AE13" s="30"/>
      <c r="AF13" s="34"/>
      <c r="AG13" s="30"/>
      <c r="AH13" s="30"/>
      <c r="AI13" s="30"/>
      <c r="AJ13" s="30"/>
      <c r="AK13" s="30"/>
      <c r="AL13" s="26"/>
    </row>
    <row r="14" spans="2:38" ht="12.75" customHeight="1" thickBot="1" x14ac:dyDescent="0.25">
      <c r="B14" s="77"/>
      <c r="C14" s="78"/>
      <c r="D14" s="78"/>
      <c r="E14" s="78"/>
      <c r="F14" s="105"/>
      <c r="G14" s="105"/>
      <c r="H14" s="105"/>
      <c r="I14" s="105"/>
      <c r="J14" s="105"/>
      <c r="K14" s="106"/>
      <c r="L14" s="18"/>
      <c r="M14" s="26"/>
      <c r="N14" s="27"/>
      <c r="O14" s="27"/>
      <c r="P14" s="30"/>
      <c r="Q14" s="107" t="s">
        <v>33</v>
      </c>
      <c r="R14" s="102" t="s">
        <v>51</v>
      </c>
      <c r="S14" s="108" t="s">
        <v>43</v>
      </c>
      <c r="T14" s="41"/>
      <c r="U14" s="29"/>
      <c r="V14" s="29"/>
      <c r="W14" s="30"/>
      <c r="X14" s="30"/>
      <c r="Y14" s="26"/>
      <c r="Z14" s="26"/>
      <c r="AA14" s="27"/>
      <c r="AB14" s="27"/>
      <c r="AC14" s="30"/>
      <c r="AD14" s="107" t="s">
        <v>39</v>
      </c>
      <c r="AE14" s="102" t="s">
        <v>69</v>
      </c>
      <c r="AF14" s="108" t="s">
        <v>64</v>
      </c>
      <c r="AG14" s="41"/>
      <c r="AH14" s="29"/>
      <c r="AI14" s="29"/>
      <c r="AJ14" s="30"/>
      <c r="AK14" s="30"/>
      <c r="AL14" s="26"/>
    </row>
    <row r="15" spans="2:38" ht="12.75" customHeight="1" x14ac:dyDescent="0.2">
      <c r="B15" s="80" t="s">
        <v>22</v>
      </c>
      <c r="C15" s="82" t="s">
        <v>24</v>
      </c>
      <c r="D15" s="80" t="s">
        <v>0</v>
      </c>
      <c r="E15" s="84"/>
      <c r="F15" s="84"/>
      <c r="G15" s="84"/>
      <c r="H15" s="85"/>
      <c r="I15" s="80" t="s">
        <v>23</v>
      </c>
      <c r="J15" s="84"/>
      <c r="K15" s="85"/>
      <c r="L15" s="14"/>
      <c r="M15" s="26"/>
      <c r="N15" s="27"/>
      <c r="O15" s="27"/>
      <c r="P15" s="30"/>
      <c r="Q15" s="107"/>
      <c r="R15" s="102"/>
      <c r="S15" s="108"/>
      <c r="T15" s="30"/>
      <c r="U15" s="42"/>
      <c r="V15" s="36"/>
      <c r="W15" s="30"/>
      <c r="X15" s="30"/>
      <c r="Y15" s="26"/>
      <c r="Z15" s="26"/>
      <c r="AA15" s="27"/>
      <c r="AB15" s="27"/>
      <c r="AC15" s="30"/>
      <c r="AD15" s="107"/>
      <c r="AE15" s="102"/>
      <c r="AF15" s="108"/>
      <c r="AG15" s="30"/>
      <c r="AH15" s="42"/>
      <c r="AI15" s="36"/>
      <c r="AJ15" s="30"/>
      <c r="AK15" s="30"/>
      <c r="AL15" s="26"/>
    </row>
    <row r="16" spans="2:38" ht="12.75" customHeight="1" thickBot="1" x14ac:dyDescent="0.25">
      <c r="B16" s="81"/>
      <c r="C16" s="83"/>
      <c r="D16" s="86"/>
      <c r="E16" s="87"/>
      <c r="F16" s="87"/>
      <c r="G16" s="87"/>
      <c r="H16" s="88"/>
      <c r="I16" s="86"/>
      <c r="J16" s="87"/>
      <c r="K16" s="88"/>
      <c r="L16" s="16"/>
      <c r="M16" s="26"/>
      <c r="N16" s="28" t="s">
        <v>59</v>
      </c>
      <c r="O16" s="28"/>
      <c r="P16" s="29"/>
      <c r="Q16" s="40"/>
      <c r="R16" s="30"/>
      <c r="S16" s="34"/>
      <c r="T16" s="30"/>
      <c r="U16" s="30"/>
      <c r="V16" s="34"/>
      <c r="W16" s="30"/>
      <c r="X16" s="30"/>
      <c r="Y16" s="26"/>
      <c r="Z16" s="26"/>
      <c r="AA16" s="28" t="s">
        <v>76</v>
      </c>
      <c r="AB16" s="28"/>
      <c r="AC16" s="29"/>
      <c r="AD16" s="40"/>
      <c r="AE16" s="30"/>
      <c r="AF16" s="34"/>
      <c r="AG16" s="30"/>
      <c r="AH16" s="30"/>
      <c r="AI16" s="34"/>
      <c r="AJ16" s="30"/>
      <c r="AK16" s="30"/>
      <c r="AL16" s="26"/>
    </row>
    <row r="17" spans="2:38" ht="12.75" customHeight="1" x14ac:dyDescent="0.2">
      <c r="B17" s="95">
        <v>2</v>
      </c>
      <c r="C17" s="97">
        <v>1</v>
      </c>
      <c r="D17" s="99" t="str">
        <f>Overview!B7</f>
        <v>Shockwave 14 Black EV</v>
      </c>
      <c r="E17" s="84"/>
      <c r="F17" s="84"/>
      <c r="G17" s="84"/>
      <c r="H17" s="85"/>
      <c r="I17" s="99" t="str">
        <f>Overview!C7</f>
        <v>fj4shock1ev</v>
      </c>
      <c r="J17" s="84"/>
      <c r="K17" s="85"/>
      <c r="L17" s="16"/>
      <c r="M17" s="45"/>
      <c r="N17" s="32"/>
      <c r="O17" s="32"/>
      <c r="P17" s="36"/>
      <c r="Q17" s="40"/>
      <c r="R17" s="30"/>
      <c r="S17" s="34"/>
      <c r="T17" s="30"/>
      <c r="U17" s="30"/>
      <c r="V17" s="34"/>
      <c r="W17" s="30"/>
      <c r="X17" s="30"/>
      <c r="Y17" s="26"/>
      <c r="Z17" s="45"/>
      <c r="AA17" s="32"/>
      <c r="AB17" s="32"/>
      <c r="AC17" s="36"/>
      <c r="AD17" s="40"/>
      <c r="AE17" s="30"/>
      <c r="AF17" s="34"/>
      <c r="AG17" s="30"/>
      <c r="AH17" s="30"/>
      <c r="AI17" s="34"/>
      <c r="AJ17" s="30"/>
      <c r="AK17" s="30"/>
      <c r="AL17" s="26"/>
    </row>
    <row r="18" spans="2:38" ht="12.75" customHeight="1" thickBot="1" x14ac:dyDescent="0.25">
      <c r="B18" s="96"/>
      <c r="C18" s="98"/>
      <c r="D18" s="96"/>
      <c r="E18" s="87"/>
      <c r="F18" s="87"/>
      <c r="G18" s="87"/>
      <c r="H18" s="88"/>
      <c r="I18" s="96"/>
      <c r="J18" s="87"/>
      <c r="K18" s="88"/>
      <c r="L18" s="17"/>
      <c r="M18" s="45"/>
      <c r="N18" s="27"/>
      <c r="O18" s="27"/>
      <c r="P18" s="34"/>
      <c r="Q18" s="40"/>
      <c r="R18" s="30"/>
      <c r="S18" s="34"/>
      <c r="T18" s="30"/>
      <c r="U18" s="30"/>
      <c r="V18" s="34"/>
      <c r="W18" s="30"/>
      <c r="X18" s="30"/>
      <c r="Y18" s="26"/>
      <c r="Z18" s="45"/>
      <c r="AA18" s="27"/>
      <c r="AB18" s="27"/>
      <c r="AC18" s="34"/>
      <c r="AD18" s="40"/>
      <c r="AE18" s="30"/>
      <c r="AF18" s="34"/>
      <c r="AG18" s="30"/>
      <c r="AH18" s="30"/>
      <c r="AI18" s="34"/>
      <c r="AJ18" s="30"/>
      <c r="AK18" s="30"/>
      <c r="AL18" s="26"/>
    </row>
    <row r="19" spans="2:38" ht="12.75" customHeight="1" thickBot="1" x14ac:dyDescent="0.25">
      <c r="B19" s="95">
        <v>7</v>
      </c>
      <c r="C19" s="101">
        <v>2</v>
      </c>
      <c r="D19" s="99" t="str">
        <f>Overview!B12</f>
        <v>NCWVBC 14-4 White EV</v>
      </c>
      <c r="E19" s="84"/>
      <c r="F19" s="84"/>
      <c r="G19" s="84"/>
      <c r="H19" s="85"/>
      <c r="I19" s="99" t="str">
        <f>Overview!C12</f>
        <v>fj4ncwvb4ev</v>
      </c>
      <c r="J19" s="84"/>
      <c r="K19" s="85"/>
      <c r="L19" s="17"/>
      <c r="M19" s="45"/>
      <c r="N19" s="107" t="s">
        <v>33</v>
      </c>
      <c r="O19" s="102" t="s">
        <v>82</v>
      </c>
      <c r="P19" s="108" t="s">
        <v>38</v>
      </c>
      <c r="Q19" s="46"/>
      <c r="R19" s="29"/>
      <c r="S19" s="47"/>
      <c r="T19" s="30"/>
      <c r="U19" s="30"/>
      <c r="V19" s="34"/>
      <c r="W19" s="30"/>
      <c r="X19" s="30"/>
      <c r="Y19" s="26"/>
      <c r="Z19" s="45"/>
      <c r="AA19" s="107" t="s">
        <v>39</v>
      </c>
      <c r="AB19" s="102" t="s">
        <v>83</v>
      </c>
      <c r="AC19" s="108" t="s">
        <v>40</v>
      </c>
      <c r="AD19" s="46"/>
      <c r="AE19" s="29"/>
      <c r="AF19" s="47"/>
      <c r="AG19" s="30"/>
      <c r="AH19" s="30"/>
      <c r="AI19" s="34"/>
      <c r="AJ19" s="30"/>
      <c r="AK19" s="30"/>
      <c r="AL19" s="26"/>
    </row>
    <row r="20" spans="2:38" ht="12.75" customHeight="1" thickBot="1" x14ac:dyDescent="0.25">
      <c r="B20" s="96"/>
      <c r="C20" s="98"/>
      <c r="D20" s="96"/>
      <c r="E20" s="87"/>
      <c r="F20" s="87"/>
      <c r="G20" s="87"/>
      <c r="H20" s="88"/>
      <c r="I20" s="96"/>
      <c r="J20" s="87"/>
      <c r="K20" s="88"/>
      <c r="L20" s="4"/>
      <c r="M20" s="45"/>
      <c r="N20" s="107"/>
      <c r="O20" s="102"/>
      <c r="P20" s="108"/>
      <c r="Q20" s="40"/>
      <c r="R20" s="30"/>
      <c r="S20" s="40"/>
      <c r="T20" s="30"/>
      <c r="U20" s="30"/>
      <c r="V20" s="34"/>
      <c r="W20" s="30"/>
      <c r="X20" s="30"/>
      <c r="Y20" s="26"/>
      <c r="Z20" s="45"/>
      <c r="AA20" s="107"/>
      <c r="AB20" s="102"/>
      <c r="AC20" s="108"/>
      <c r="AD20" s="40"/>
      <c r="AE20" s="30"/>
      <c r="AF20" s="40"/>
      <c r="AG20" s="30"/>
      <c r="AH20" s="30"/>
      <c r="AI20" s="34"/>
      <c r="AJ20" s="30"/>
      <c r="AK20" s="30"/>
      <c r="AL20" s="26"/>
    </row>
    <row r="21" spans="2:38" ht="12.75" customHeight="1" x14ac:dyDescent="0.2">
      <c r="B21" s="95">
        <v>10</v>
      </c>
      <c r="C21" s="101">
        <v>3</v>
      </c>
      <c r="D21" s="99" t="str">
        <f>Overview!B15</f>
        <v>Kryptonite 14 Green EV</v>
      </c>
      <c r="E21" s="84"/>
      <c r="F21" s="84"/>
      <c r="G21" s="84"/>
      <c r="H21" s="85"/>
      <c r="I21" s="99" t="str">
        <f>Overview!C15</f>
        <v>fj4krypt1ev</v>
      </c>
      <c r="J21" s="84"/>
      <c r="K21" s="85"/>
      <c r="L21" s="5"/>
      <c r="M21" s="45"/>
      <c r="N21" s="56"/>
      <c r="O21" s="27"/>
      <c r="P21" s="48"/>
      <c r="Q21" s="40"/>
      <c r="R21" s="30"/>
      <c r="S21" s="40"/>
      <c r="T21" s="30"/>
      <c r="U21" s="30"/>
      <c r="V21" s="34"/>
      <c r="W21" s="30"/>
      <c r="X21" s="30"/>
      <c r="Y21" s="26"/>
      <c r="Z21" s="45"/>
      <c r="AA21" s="56"/>
      <c r="AB21" s="27"/>
      <c r="AC21" s="48"/>
      <c r="AD21" s="40"/>
      <c r="AE21" s="30"/>
      <c r="AF21" s="40"/>
      <c r="AG21" s="30"/>
      <c r="AH21" s="30"/>
      <c r="AI21" s="34"/>
      <c r="AJ21" s="30"/>
      <c r="AK21" s="30"/>
      <c r="AL21" s="26"/>
    </row>
    <row r="22" spans="2:38" ht="12.75" customHeight="1" thickBot="1" x14ac:dyDescent="0.25">
      <c r="B22" s="96"/>
      <c r="C22" s="98"/>
      <c r="D22" s="96"/>
      <c r="E22" s="87"/>
      <c r="F22" s="87"/>
      <c r="G22" s="87"/>
      <c r="H22" s="88"/>
      <c r="I22" s="96"/>
      <c r="J22" s="87"/>
      <c r="K22" s="88"/>
      <c r="L22" s="5"/>
      <c r="M22" s="45"/>
      <c r="N22" s="28" t="s">
        <v>61</v>
      </c>
      <c r="O22" s="28"/>
      <c r="P22" s="39"/>
      <c r="Q22" s="40"/>
      <c r="R22" s="30"/>
      <c r="S22" s="40"/>
      <c r="T22" s="30"/>
      <c r="U22" s="30"/>
      <c r="V22" s="34"/>
      <c r="W22" s="30"/>
      <c r="X22" s="30"/>
      <c r="Y22" s="26"/>
      <c r="Z22" s="45"/>
      <c r="AA22" s="28" t="s">
        <v>80</v>
      </c>
      <c r="AB22" s="28"/>
      <c r="AC22" s="39"/>
      <c r="AD22" s="40"/>
      <c r="AE22" s="30"/>
      <c r="AF22" s="40"/>
      <c r="AG22" s="30"/>
      <c r="AH22" s="30"/>
      <c r="AI22" s="34"/>
      <c r="AJ22" s="30"/>
      <c r="AK22" s="30"/>
      <c r="AL22" s="26"/>
    </row>
    <row r="23" spans="2:38" ht="12.75" customHeight="1" x14ac:dyDescent="0.2">
      <c r="B23" s="95">
        <v>15</v>
      </c>
      <c r="C23" s="101">
        <v>4</v>
      </c>
      <c r="D23" s="99" t="str">
        <f>Overview!B20</f>
        <v>Team Yakima 14-5 Krista EV</v>
      </c>
      <c r="E23" s="84"/>
      <c r="F23" s="84"/>
      <c r="G23" s="84"/>
      <c r="H23" s="85"/>
      <c r="I23" s="99" t="str">
        <f>Overview!C20</f>
        <v>fj4tmykm5ev</v>
      </c>
      <c r="J23" s="84"/>
      <c r="K23" s="85"/>
      <c r="M23" s="26"/>
      <c r="N23" s="27"/>
      <c r="O23" s="27"/>
      <c r="P23" s="40"/>
      <c r="Q23" s="40"/>
      <c r="R23" s="30"/>
      <c r="S23" s="40"/>
      <c r="T23" s="30"/>
      <c r="U23" s="27"/>
      <c r="V23" s="49"/>
      <c r="W23" s="27"/>
      <c r="X23" s="27"/>
      <c r="Y23" s="26"/>
      <c r="Z23" s="26"/>
      <c r="AA23" s="27"/>
      <c r="AB23" s="27"/>
      <c r="AC23" s="40"/>
      <c r="AD23" s="40"/>
      <c r="AE23" s="30"/>
      <c r="AF23" s="40"/>
      <c r="AG23" s="30"/>
      <c r="AH23" s="27"/>
      <c r="AI23" s="49"/>
      <c r="AJ23" s="27"/>
      <c r="AK23" s="27"/>
      <c r="AL23" s="26"/>
    </row>
    <row r="24" spans="2:38" ht="12.75" customHeight="1" thickBot="1" x14ac:dyDescent="0.25">
      <c r="B24" s="96"/>
      <c r="C24" s="98"/>
      <c r="D24" s="96"/>
      <c r="E24" s="87"/>
      <c r="F24" s="87"/>
      <c r="G24" s="87"/>
      <c r="H24" s="88"/>
      <c r="I24" s="96"/>
      <c r="J24" s="87"/>
      <c r="K24" s="88"/>
      <c r="M24" s="26"/>
      <c r="N24" s="27"/>
      <c r="O24" s="27"/>
      <c r="P24" s="40"/>
      <c r="Q24" s="40"/>
      <c r="R24" s="30"/>
      <c r="S24" s="40"/>
      <c r="T24" s="107" t="s">
        <v>33</v>
      </c>
      <c r="U24" s="102" t="s">
        <v>68</v>
      </c>
      <c r="V24" s="108" t="s">
        <v>66</v>
      </c>
      <c r="W24" s="44"/>
      <c r="X24" s="44"/>
      <c r="Y24" s="26"/>
      <c r="Z24" s="26"/>
      <c r="AA24" s="27"/>
      <c r="AB24" s="27"/>
      <c r="AC24" s="40"/>
      <c r="AD24" s="40"/>
      <c r="AE24" s="30"/>
      <c r="AF24" s="40"/>
      <c r="AG24" s="107" t="s">
        <v>39</v>
      </c>
      <c r="AH24" s="102" t="s">
        <v>71</v>
      </c>
      <c r="AI24" s="108" t="s">
        <v>67</v>
      </c>
      <c r="AJ24" s="44"/>
      <c r="AK24" s="44"/>
      <c r="AL24" s="26"/>
    </row>
    <row r="25" spans="2:38" ht="12.75" customHeight="1" x14ac:dyDescent="0.2">
      <c r="B25" s="74" t="s">
        <v>32</v>
      </c>
      <c r="C25" s="84"/>
      <c r="D25" s="84"/>
      <c r="E25" s="84"/>
      <c r="F25" s="84"/>
      <c r="G25" s="84"/>
      <c r="H25" s="84"/>
      <c r="I25" s="84"/>
      <c r="J25" s="84"/>
      <c r="K25" s="85"/>
      <c r="M25" s="26"/>
      <c r="N25" s="27"/>
      <c r="O25" s="27"/>
      <c r="P25" s="40"/>
      <c r="Q25" s="40"/>
      <c r="R25" s="30"/>
      <c r="S25" s="40"/>
      <c r="T25" s="107"/>
      <c r="U25" s="102"/>
      <c r="V25" s="108"/>
      <c r="W25" s="109" t="s">
        <v>44</v>
      </c>
      <c r="X25" s="109"/>
      <c r="Y25" s="26"/>
      <c r="Z25" s="26"/>
      <c r="AA25" s="27"/>
      <c r="AB25" s="27"/>
      <c r="AC25" s="40"/>
      <c r="AD25" s="40"/>
      <c r="AE25" s="30"/>
      <c r="AF25" s="40"/>
      <c r="AG25" s="107"/>
      <c r="AH25" s="102"/>
      <c r="AI25" s="108"/>
      <c r="AJ25" s="109" t="s">
        <v>72</v>
      </c>
      <c r="AK25" s="109"/>
      <c r="AL25" s="26"/>
    </row>
    <row r="26" spans="2:38" ht="12.75" customHeight="1" thickBot="1" x14ac:dyDescent="0.25">
      <c r="B26" s="96"/>
      <c r="C26" s="87"/>
      <c r="D26" s="87"/>
      <c r="E26" s="87"/>
      <c r="F26" s="87"/>
      <c r="G26" s="87"/>
      <c r="H26" s="87"/>
      <c r="I26" s="87"/>
      <c r="J26" s="87"/>
      <c r="K26" s="88"/>
      <c r="M26" s="26"/>
      <c r="N26" s="28" t="s">
        <v>60</v>
      </c>
      <c r="O26" s="28"/>
      <c r="P26" s="46"/>
      <c r="Q26" s="40"/>
      <c r="R26" s="30"/>
      <c r="S26" s="40"/>
      <c r="T26" s="30"/>
      <c r="U26" s="43"/>
      <c r="V26" s="50"/>
      <c r="W26" s="109" t="s">
        <v>45</v>
      </c>
      <c r="X26" s="109"/>
      <c r="Y26" s="26"/>
      <c r="Z26" s="26"/>
      <c r="AA26" s="28" t="s">
        <v>75</v>
      </c>
      <c r="AB26" s="28"/>
      <c r="AC26" s="46"/>
      <c r="AD26" s="40"/>
      <c r="AE26" s="30"/>
      <c r="AF26" s="40"/>
      <c r="AG26" s="30"/>
      <c r="AH26" s="43"/>
      <c r="AI26" s="50"/>
      <c r="AJ26" s="109" t="s">
        <v>45</v>
      </c>
      <c r="AK26" s="109"/>
      <c r="AL26" s="26"/>
    </row>
    <row r="27" spans="2:38" ht="12.75" customHeight="1" x14ac:dyDescent="0.2">
      <c r="B27" s="80" t="s">
        <v>22</v>
      </c>
      <c r="C27" s="82" t="s">
        <v>24</v>
      </c>
      <c r="D27" s="80" t="s">
        <v>0</v>
      </c>
      <c r="E27" s="84"/>
      <c r="F27" s="84"/>
      <c r="G27" s="84"/>
      <c r="H27" s="85"/>
      <c r="I27" s="80" t="s">
        <v>23</v>
      </c>
      <c r="J27" s="84"/>
      <c r="K27" s="85"/>
      <c r="M27" s="45"/>
      <c r="N27" s="32"/>
      <c r="O27" s="32"/>
      <c r="P27" s="51"/>
      <c r="Q27" s="40"/>
      <c r="R27" s="30"/>
      <c r="S27" s="40"/>
      <c r="T27" s="30"/>
      <c r="U27" s="43"/>
      <c r="V27" s="50"/>
      <c r="W27" s="110"/>
      <c r="X27" s="110"/>
      <c r="Y27" s="26"/>
      <c r="Z27" s="45"/>
      <c r="AA27" s="32"/>
      <c r="AB27" s="32"/>
      <c r="AC27" s="51"/>
      <c r="AD27" s="40"/>
      <c r="AE27" s="30"/>
      <c r="AF27" s="40"/>
      <c r="AG27" s="30"/>
      <c r="AH27" s="43"/>
      <c r="AI27" s="50"/>
      <c r="AJ27" s="110"/>
      <c r="AK27" s="110"/>
      <c r="AL27" s="26"/>
    </row>
    <row r="28" spans="2:38" ht="12.75" customHeight="1" thickBot="1" x14ac:dyDescent="0.25">
      <c r="B28" s="81"/>
      <c r="C28" s="83"/>
      <c r="D28" s="86"/>
      <c r="E28" s="87"/>
      <c r="F28" s="87"/>
      <c r="G28" s="87"/>
      <c r="H28" s="88"/>
      <c r="I28" s="86"/>
      <c r="J28" s="87"/>
      <c r="K28" s="88"/>
      <c r="M28" s="45"/>
      <c r="N28" s="27"/>
      <c r="O28" s="27"/>
      <c r="P28" s="52"/>
      <c r="Q28" s="40"/>
      <c r="R28" s="30"/>
      <c r="S28" s="40"/>
      <c r="T28" s="30"/>
      <c r="U28" s="43"/>
      <c r="V28" s="50"/>
      <c r="W28" s="57"/>
      <c r="X28" s="57"/>
      <c r="Y28" s="26"/>
      <c r="Z28" s="45"/>
      <c r="AA28" s="27"/>
      <c r="AB28" s="27"/>
      <c r="AC28" s="52"/>
      <c r="AD28" s="40"/>
      <c r="AE28" s="30"/>
      <c r="AF28" s="40"/>
      <c r="AG28" s="30"/>
      <c r="AH28" s="43"/>
      <c r="AI28" s="50"/>
      <c r="AJ28" s="57"/>
      <c r="AK28" s="57"/>
      <c r="AL28" s="26"/>
    </row>
    <row r="29" spans="2:38" ht="12.75" customHeight="1" thickBot="1" x14ac:dyDescent="0.25">
      <c r="B29" s="95">
        <v>3</v>
      </c>
      <c r="C29" s="97">
        <v>1</v>
      </c>
      <c r="D29" s="99" t="str">
        <f>Overview!B8</f>
        <v>Club Gold 14-2 Black EV</v>
      </c>
      <c r="E29" s="84"/>
      <c r="F29" s="84"/>
      <c r="G29" s="84"/>
      <c r="H29" s="85"/>
      <c r="I29" s="99" t="str">
        <f>Overview!C8</f>
        <v>fj4clgld2ev</v>
      </c>
      <c r="J29" s="84"/>
      <c r="K29" s="85"/>
      <c r="M29" s="45"/>
      <c r="N29" s="107" t="s">
        <v>46</v>
      </c>
      <c r="O29" s="102" t="s">
        <v>81</v>
      </c>
      <c r="P29" s="108" t="s">
        <v>47</v>
      </c>
      <c r="Q29" s="53"/>
      <c r="R29" s="29"/>
      <c r="S29" s="46"/>
      <c r="T29" s="30"/>
      <c r="U29" s="43"/>
      <c r="V29" s="50"/>
      <c r="W29" s="43"/>
      <c r="X29" s="43"/>
      <c r="Y29" s="26"/>
      <c r="Z29" s="45"/>
      <c r="AA29" s="107" t="s">
        <v>55</v>
      </c>
      <c r="AB29" s="102" t="s">
        <v>84</v>
      </c>
      <c r="AC29" s="108" t="s">
        <v>35</v>
      </c>
      <c r="AD29" s="53"/>
      <c r="AE29" s="29"/>
      <c r="AF29" s="46"/>
      <c r="AG29" s="30"/>
      <c r="AH29" s="43"/>
      <c r="AI29" s="50"/>
      <c r="AJ29" s="43"/>
      <c r="AK29" s="43"/>
      <c r="AL29" s="26"/>
    </row>
    <row r="30" spans="2:38" ht="12.75" customHeight="1" thickBot="1" x14ac:dyDescent="0.25">
      <c r="B30" s="96"/>
      <c r="C30" s="98"/>
      <c r="D30" s="96"/>
      <c r="E30" s="87"/>
      <c r="F30" s="87"/>
      <c r="G30" s="87"/>
      <c r="H30" s="88"/>
      <c r="I30" s="96"/>
      <c r="J30" s="87"/>
      <c r="K30" s="88"/>
      <c r="M30" s="45"/>
      <c r="N30" s="107"/>
      <c r="O30" s="102"/>
      <c r="P30" s="108"/>
      <c r="Q30" s="40"/>
      <c r="R30" s="30"/>
      <c r="S30" s="36"/>
      <c r="T30" s="30"/>
      <c r="U30" s="43"/>
      <c r="V30" s="50"/>
      <c r="W30" s="43"/>
      <c r="X30" s="43"/>
      <c r="Y30" s="26"/>
      <c r="Z30" s="45"/>
      <c r="AA30" s="107"/>
      <c r="AB30" s="102"/>
      <c r="AC30" s="108"/>
      <c r="AD30" s="40"/>
      <c r="AE30" s="30"/>
      <c r="AF30" s="36"/>
      <c r="AG30" s="30"/>
      <c r="AH30" s="43"/>
      <c r="AI30" s="50"/>
      <c r="AJ30" s="43"/>
      <c r="AK30" s="43"/>
      <c r="AL30" s="26"/>
    </row>
    <row r="31" spans="2:38" ht="12.75" customHeight="1" x14ac:dyDescent="0.2">
      <c r="B31" s="95">
        <v>6</v>
      </c>
      <c r="C31" s="101">
        <v>2</v>
      </c>
      <c r="D31" s="99" t="str">
        <f>Overview!B11</f>
        <v>Club Lokahi 14-2 EV</v>
      </c>
      <c r="E31" s="84"/>
      <c r="F31" s="84"/>
      <c r="G31" s="84"/>
      <c r="H31" s="85"/>
      <c r="I31" s="99" t="str">
        <f>Overview!C11</f>
        <v>fj4lokhi2ev</v>
      </c>
      <c r="J31" s="84"/>
      <c r="K31" s="85"/>
      <c r="M31" s="45"/>
      <c r="N31" s="56"/>
      <c r="O31" s="27"/>
      <c r="P31" s="54"/>
      <c r="Q31" s="40"/>
      <c r="R31" s="30"/>
      <c r="S31" s="34"/>
      <c r="T31" s="30"/>
      <c r="U31" s="43"/>
      <c r="V31" s="50"/>
      <c r="W31" s="43"/>
      <c r="X31" s="43"/>
      <c r="Y31" s="26"/>
      <c r="Z31" s="45"/>
      <c r="AA31" s="56"/>
      <c r="AB31" s="27"/>
      <c r="AC31" s="54"/>
      <c r="AD31" s="40"/>
      <c r="AE31" s="30"/>
      <c r="AF31" s="34"/>
      <c r="AG31" s="30"/>
      <c r="AH31" s="43"/>
      <c r="AI31" s="50"/>
      <c r="AJ31" s="43"/>
      <c r="AK31" s="43"/>
      <c r="AL31" s="26"/>
    </row>
    <row r="32" spans="2:38" ht="12.75" customHeight="1" thickBot="1" x14ac:dyDescent="0.25">
      <c r="B32" s="96"/>
      <c r="C32" s="98"/>
      <c r="D32" s="96"/>
      <c r="E32" s="87"/>
      <c r="F32" s="87"/>
      <c r="G32" s="87"/>
      <c r="H32" s="88"/>
      <c r="I32" s="96"/>
      <c r="J32" s="87"/>
      <c r="K32" s="88"/>
      <c r="M32" s="45"/>
      <c r="N32" s="28" t="s">
        <v>58</v>
      </c>
      <c r="O32" s="28"/>
      <c r="P32" s="47"/>
      <c r="Q32" s="40"/>
      <c r="R32" s="30"/>
      <c r="S32" s="34"/>
      <c r="T32" s="30"/>
      <c r="U32" s="43"/>
      <c r="V32" s="50"/>
      <c r="W32" s="43"/>
      <c r="X32" s="43"/>
      <c r="Y32" s="26"/>
      <c r="Z32" s="45"/>
      <c r="AA32" s="28" t="s">
        <v>78</v>
      </c>
      <c r="AB32" s="28"/>
      <c r="AC32" s="47"/>
      <c r="AD32" s="40"/>
      <c r="AE32" s="30"/>
      <c r="AF32" s="34"/>
      <c r="AG32" s="30"/>
      <c r="AH32" s="43"/>
      <c r="AI32" s="50"/>
      <c r="AJ32" s="43"/>
      <c r="AK32" s="43"/>
      <c r="AL32" s="26"/>
    </row>
    <row r="33" spans="1:38" ht="12.75" customHeight="1" x14ac:dyDescent="0.2">
      <c r="B33" s="95">
        <v>11</v>
      </c>
      <c r="C33" s="101">
        <v>3</v>
      </c>
      <c r="D33" s="99" t="str">
        <f>Overview!B16</f>
        <v>Columbia Jrs 13-1 Black EV</v>
      </c>
      <c r="E33" s="84"/>
      <c r="F33" s="84"/>
      <c r="G33" s="84"/>
      <c r="H33" s="85"/>
      <c r="I33" s="99" t="str">
        <f>Overview!C16</f>
        <v>fj3colum1ev</v>
      </c>
      <c r="J33" s="84"/>
      <c r="K33" s="85"/>
      <c r="M33" s="26"/>
      <c r="N33" s="27"/>
      <c r="O33" s="27"/>
      <c r="P33" s="30"/>
      <c r="Q33" s="40"/>
      <c r="R33" s="30"/>
      <c r="S33" s="34"/>
      <c r="T33" s="30"/>
      <c r="U33" s="43"/>
      <c r="V33" s="50"/>
      <c r="W33" s="43"/>
      <c r="X33" s="43"/>
      <c r="Y33" s="26"/>
      <c r="Z33" s="26"/>
      <c r="AA33" s="27"/>
      <c r="AB33" s="27"/>
      <c r="AC33" s="30"/>
      <c r="AD33" s="40"/>
      <c r="AE33" s="30"/>
      <c r="AF33" s="34"/>
      <c r="AG33" s="30"/>
      <c r="AH33" s="43"/>
      <c r="AI33" s="50"/>
      <c r="AJ33" s="43"/>
      <c r="AK33" s="43"/>
      <c r="AL33" s="26"/>
    </row>
    <row r="34" spans="1:38" ht="12.75" customHeight="1" thickBot="1" x14ac:dyDescent="0.25">
      <c r="A34" s="3"/>
      <c r="B34" s="96"/>
      <c r="C34" s="98"/>
      <c r="D34" s="96"/>
      <c r="E34" s="87"/>
      <c r="F34" s="87"/>
      <c r="G34" s="87"/>
      <c r="H34" s="88"/>
      <c r="I34" s="96"/>
      <c r="J34" s="87"/>
      <c r="K34" s="88"/>
      <c r="M34" s="26"/>
      <c r="N34" s="27"/>
      <c r="O34" s="27"/>
      <c r="P34" s="30"/>
      <c r="Q34" s="107" t="s">
        <v>46</v>
      </c>
      <c r="R34" s="102" t="s">
        <v>42</v>
      </c>
      <c r="S34" s="108" t="s">
        <v>41</v>
      </c>
      <c r="T34" s="41"/>
      <c r="U34" s="44"/>
      <c r="V34" s="55"/>
      <c r="W34" s="43"/>
      <c r="X34" s="43"/>
      <c r="Y34" s="26"/>
      <c r="Z34" s="26"/>
      <c r="AA34" s="27"/>
      <c r="AB34" s="27"/>
      <c r="AC34" s="30"/>
      <c r="AD34" s="107" t="s">
        <v>55</v>
      </c>
      <c r="AE34" s="102" t="s">
        <v>70</v>
      </c>
      <c r="AF34" s="108" t="s">
        <v>65</v>
      </c>
      <c r="AG34" s="41"/>
      <c r="AH34" s="44"/>
      <c r="AI34" s="55"/>
      <c r="AJ34" s="43"/>
      <c r="AK34" s="43"/>
      <c r="AL34" s="26"/>
    </row>
    <row r="35" spans="1:38" s="3" customFormat="1" ht="12.75" customHeight="1" x14ac:dyDescent="0.2">
      <c r="B35" s="95">
        <v>14</v>
      </c>
      <c r="C35" s="101">
        <v>4</v>
      </c>
      <c r="D35" s="99" t="str">
        <f>Overview!B19</f>
        <v>Sunnyside 13 Black EV</v>
      </c>
      <c r="E35" s="84"/>
      <c r="F35" s="84"/>
      <c r="G35" s="84"/>
      <c r="H35" s="85"/>
      <c r="I35" s="99" t="str">
        <f>Overview!C19</f>
        <v>fj3ssvbc1ev</v>
      </c>
      <c r="J35" s="84"/>
      <c r="K35" s="85"/>
      <c r="M35" s="26"/>
      <c r="N35" s="27"/>
      <c r="O35" s="27"/>
      <c r="P35" s="30"/>
      <c r="Q35" s="107"/>
      <c r="R35" s="102"/>
      <c r="S35" s="108"/>
      <c r="T35" s="30"/>
      <c r="U35" s="43"/>
      <c r="V35" s="43"/>
      <c r="W35" s="43"/>
      <c r="X35" s="43"/>
      <c r="Y35" s="43"/>
      <c r="Z35" s="26"/>
      <c r="AA35" s="27"/>
      <c r="AB35" s="27"/>
      <c r="AC35" s="30"/>
      <c r="AD35" s="107"/>
      <c r="AE35" s="102"/>
      <c r="AF35" s="108"/>
      <c r="AG35" s="30"/>
      <c r="AH35" s="43"/>
      <c r="AI35" s="43"/>
      <c r="AJ35" s="43"/>
      <c r="AK35" s="43"/>
      <c r="AL35" s="43"/>
    </row>
    <row r="36" spans="1:38" s="3" customFormat="1" ht="12.75" customHeight="1" thickBot="1" x14ac:dyDescent="0.25">
      <c r="B36" s="96"/>
      <c r="C36" s="98"/>
      <c r="D36" s="96"/>
      <c r="E36" s="87"/>
      <c r="F36" s="87"/>
      <c r="G36" s="87"/>
      <c r="H36" s="88"/>
      <c r="I36" s="96"/>
      <c r="J36" s="87"/>
      <c r="K36" s="88"/>
      <c r="M36" s="26"/>
      <c r="N36" s="27"/>
      <c r="O36" s="58" t="s">
        <v>63</v>
      </c>
      <c r="P36" s="28"/>
      <c r="Q36" s="46"/>
      <c r="R36" s="30"/>
      <c r="S36" s="34"/>
      <c r="T36" s="30"/>
      <c r="U36" s="43"/>
      <c r="V36" s="43"/>
      <c r="W36" s="43"/>
      <c r="X36" s="43"/>
      <c r="Y36" s="43"/>
      <c r="Z36" s="26"/>
      <c r="AA36" s="27"/>
      <c r="AB36" s="58" t="s">
        <v>77</v>
      </c>
      <c r="AC36" s="28"/>
      <c r="AD36" s="46"/>
      <c r="AE36" s="30"/>
      <c r="AF36" s="34"/>
      <c r="AG36" s="30"/>
      <c r="AH36" s="43"/>
      <c r="AI36" s="43"/>
      <c r="AJ36" s="43"/>
      <c r="AK36" s="43"/>
      <c r="AL36" s="43"/>
    </row>
    <row r="37" spans="1:38" s="3" customFormat="1" ht="12.75" customHeight="1" x14ac:dyDescent="0.2">
      <c r="B37" s="74" t="s">
        <v>50</v>
      </c>
      <c r="C37" s="84"/>
      <c r="D37" s="84"/>
      <c r="E37" s="84"/>
      <c r="F37" s="84"/>
      <c r="G37" s="84"/>
      <c r="H37" s="84"/>
      <c r="I37" s="84"/>
      <c r="J37" s="84"/>
      <c r="K37" s="85"/>
      <c r="M37" s="26"/>
      <c r="N37" s="27"/>
      <c r="O37" s="32"/>
      <c r="P37" s="32"/>
      <c r="Q37" s="40"/>
      <c r="R37" s="38"/>
      <c r="S37" s="34"/>
      <c r="T37" s="30"/>
      <c r="U37" s="43"/>
      <c r="V37" s="43"/>
      <c r="W37" s="43"/>
      <c r="X37" s="43"/>
      <c r="Y37" s="43"/>
      <c r="Z37" s="26"/>
      <c r="AA37" s="27"/>
      <c r="AB37" s="32"/>
      <c r="AC37" s="32"/>
      <c r="AD37" s="40"/>
      <c r="AE37" s="38"/>
      <c r="AF37" s="34"/>
      <c r="AG37" s="30"/>
      <c r="AH37" s="43"/>
      <c r="AI37" s="43"/>
      <c r="AJ37" s="43"/>
      <c r="AK37" s="43"/>
      <c r="AL37" s="43"/>
    </row>
    <row r="38" spans="1:38" s="3" customFormat="1" ht="12.75" customHeight="1" thickBot="1" x14ac:dyDescent="0.25">
      <c r="B38" s="96"/>
      <c r="C38" s="87"/>
      <c r="D38" s="87"/>
      <c r="E38" s="87"/>
      <c r="F38" s="87"/>
      <c r="G38" s="87"/>
      <c r="H38" s="87"/>
      <c r="I38" s="87"/>
      <c r="J38" s="87"/>
      <c r="K38" s="88"/>
      <c r="M38" s="26"/>
      <c r="N38" s="27"/>
      <c r="O38" s="27"/>
      <c r="P38" s="27"/>
      <c r="Q38" s="40"/>
      <c r="R38" s="38"/>
      <c r="S38" s="34"/>
      <c r="T38" s="30"/>
      <c r="U38" s="43"/>
      <c r="V38" s="43"/>
      <c r="W38" s="43"/>
      <c r="X38" s="43"/>
      <c r="Y38" s="43"/>
      <c r="Z38" s="26"/>
      <c r="AA38" s="27"/>
      <c r="AB38" s="27"/>
      <c r="AC38" s="27"/>
      <c r="AD38" s="40"/>
      <c r="AE38" s="38"/>
      <c r="AF38" s="34"/>
      <c r="AG38" s="30"/>
      <c r="AH38" s="43"/>
      <c r="AI38" s="43"/>
      <c r="AJ38" s="43"/>
      <c r="AK38" s="43"/>
      <c r="AL38" s="43"/>
    </row>
    <row r="39" spans="1:38" s="3" customFormat="1" ht="12.75" customHeight="1" thickBot="1" x14ac:dyDescent="0.25">
      <c r="B39" s="80" t="s">
        <v>22</v>
      </c>
      <c r="C39" s="82" t="s">
        <v>24</v>
      </c>
      <c r="D39" s="80" t="s">
        <v>0</v>
      </c>
      <c r="E39" s="84"/>
      <c r="F39" s="84"/>
      <c r="G39" s="84"/>
      <c r="H39" s="85"/>
      <c r="I39" s="80" t="s">
        <v>23</v>
      </c>
      <c r="J39" s="84"/>
      <c r="K39" s="85"/>
      <c r="M39" s="26"/>
      <c r="N39" s="27"/>
      <c r="O39" s="107" t="s">
        <v>46</v>
      </c>
      <c r="P39" s="102" t="s">
        <v>53</v>
      </c>
      <c r="Q39" s="108" t="s">
        <v>49</v>
      </c>
      <c r="R39" s="41"/>
      <c r="S39" s="47"/>
      <c r="T39" s="30"/>
      <c r="U39" s="43"/>
      <c r="V39" s="43"/>
      <c r="W39" s="43"/>
      <c r="X39" s="43"/>
      <c r="Y39" s="43"/>
      <c r="Z39" s="26"/>
      <c r="AA39" s="27"/>
      <c r="AB39" s="107" t="s">
        <v>55</v>
      </c>
      <c r="AC39" s="102" t="s">
        <v>36</v>
      </c>
      <c r="AD39" s="108" t="s">
        <v>52</v>
      </c>
      <c r="AE39" s="41"/>
      <c r="AF39" s="47"/>
      <c r="AG39" s="30"/>
      <c r="AH39" s="43"/>
      <c r="AI39" s="43"/>
      <c r="AJ39" s="43"/>
      <c r="AK39" s="43"/>
      <c r="AL39" s="43"/>
    </row>
    <row r="40" spans="1:38" s="3" customFormat="1" ht="12.75" customHeight="1" thickBot="1" x14ac:dyDescent="0.25">
      <c r="B40" s="81"/>
      <c r="C40" s="83"/>
      <c r="D40" s="86"/>
      <c r="E40" s="87"/>
      <c r="F40" s="87"/>
      <c r="G40" s="87"/>
      <c r="H40" s="88"/>
      <c r="I40" s="86"/>
      <c r="J40" s="87"/>
      <c r="K40" s="88"/>
      <c r="M40" s="26"/>
      <c r="N40" s="27"/>
      <c r="O40" s="107"/>
      <c r="P40" s="102"/>
      <c r="Q40" s="108"/>
      <c r="R40" s="30"/>
      <c r="S40" s="30"/>
      <c r="T40" s="30"/>
      <c r="U40" s="43"/>
      <c r="V40" s="43"/>
      <c r="W40" s="43"/>
      <c r="X40" s="43"/>
      <c r="Y40" s="43"/>
      <c r="Z40" s="26"/>
      <c r="AA40" s="27"/>
      <c r="AB40" s="107"/>
      <c r="AC40" s="102"/>
      <c r="AD40" s="108"/>
      <c r="AE40" s="30"/>
      <c r="AF40" s="30"/>
      <c r="AG40" s="30"/>
      <c r="AH40" s="43"/>
      <c r="AI40" s="43"/>
      <c r="AJ40" s="43"/>
      <c r="AK40" s="43"/>
      <c r="AL40" s="43"/>
    </row>
    <row r="41" spans="1:38" s="3" customFormat="1" ht="12.75" customHeight="1" x14ac:dyDescent="0.2">
      <c r="B41" s="95">
        <v>4</v>
      </c>
      <c r="C41" s="97">
        <v>1</v>
      </c>
      <c r="D41" s="99" t="str">
        <f>Overview!B9</f>
        <v>Kryptonite 14 Blue EV</v>
      </c>
      <c r="E41" s="84"/>
      <c r="F41" s="84"/>
      <c r="G41" s="84"/>
      <c r="H41" s="85"/>
      <c r="I41" s="99" t="str">
        <f>Overview!C9</f>
        <v>fj4krypt2ev</v>
      </c>
      <c r="J41" s="84"/>
      <c r="K41" s="85"/>
      <c r="M41" s="26"/>
      <c r="N41" s="27"/>
      <c r="O41" s="56"/>
      <c r="P41" s="27"/>
      <c r="Q41" s="48"/>
      <c r="R41" s="30"/>
      <c r="S41" s="30"/>
      <c r="T41" s="30"/>
      <c r="U41" s="43"/>
      <c r="V41" s="43"/>
      <c r="W41" s="43"/>
      <c r="X41" s="43"/>
      <c r="Y41" s="43"/>
      <c r="Z41" s="26"/>
      <c r="AA41" s="27"/>
      <c r="AB41" s="56"/>
      <c r="AC41" s="27"/>
      <c r="AD41" s="48"/>
      <c r="AE41" s="30"/>
      <c r="AF41" s="30"/>
      <c r="AG41" s="30"/>
      <c r="AH41" s="43"/>
      <c r="AI41" s="43"/>
      <c r="AJ41" s="43"/>
      <c r="AK41" s="43"/>
      <c r="AL41" s="43"/>
    </row>
    <row r="42" spans="1:38" s="3" customFormat="1" ht="12.75" customHeight="1" thickBot="1" x14ac:dyDescent="0.25">
      <c r="B42" s="96"/>
      <c r="C42" s="98"/>
      <c r="D42" s="96"/>
      <c r="E42" s="87"/>
      <c r="F42" s="87"/>
      <c r="G42" s="87"/>
      <c r="H42" s="88"/>
      <c r="I42" s="96"/>
      <c r="J42" s="87"/>
      <c r="K42" s="88"/>
      <c r="M42" s="26"/>
      <c r="N42" s="27"/>
      <c r="O42" s="28" t="s">
        <v>57</v>
      </c>
      <c r="P42" s="28"/>
      <c r="Q42" s="47"/>
      <c r="R42" s="30"/>
      <c r="S42" s="30"/>
      <c r="T42" s="30"/>
      <c r="U42" s="43"/>
      <c r="V42" s="43"/>
      <c r="W42" s="43"/>
      <c r="X42" s="43"/>
      <c r="Y42" s="43"/>
      <c r="Z42" s="26"/>
      <c r="AA42" s="27"/>
      <c r="AB42" s="28" t="s">
        <v>74</v>
      </c>
      <c r="AC42" s="28"/>
      <c r="AD42" s="47"/>
      <c r="AE42" s="30"/>
      <c r="AF42" s="30"/>
      <c r="AG42" s="30"/>
      <c r="AH42" s="43"/>
      <c r="AI42" s="43"/>
      <c r="AJ42" s="43"/>
      <c r="AK42" s="43"/>
      <c r="AL42" s="43"/>
    </row>
    <row r="43" spans="1:38" s="3" customFormat="1" ht="12.75" customHeight="1" x14ac:dyDescent="0.2">
      <c r="A43"/>
      <c r="B43" s="95">
        <v>5</v>
      </c>
      <c r="C43" s="101">
        <v>2</v>
      </c>
      <c r="D43" s="99" t="str">
        <f>Overview!B10</f>
        <v>NCWVBC 14-3 Red EV</v>
      </c>
      <c r="E43" s="84"/>
      <c r="F43" s="84"/>
      <c r="G43" s="84"/>
      <c r="H43" s="85"/>
      <c r="I43" s="99" t="str">
        <f>Overview!C10</f>
        <v>fj4ncwvb3ev</v>
      </c>
      <c r="J43" s="84"/>
      <c r="K43" s="85"/>
      <c r="M43" s="43"/>
      <c r="N43" s="30"/>
      <c r="O43" s="30"/>
      <c r="P43" s="30"/>
      <c r="Q43" s="30"/>
      <c r="R43" s="30"/>
      <c r="S43" s="30"/>
      <c r="T43" s="30"/>
      <c r="U43" s="26"/>
      <c r="V43" s="26"/>
      <c r="W43" s="26"/>
      <c r="X43" s="26"/>
      <c r="Y43" s="43"/>
      <c r="Z43" s="43"/>
      <c r="AA43" s="30"/>
      <c r="AB43" s="30"/>
      <c r="AC43" s="30"/>
      <c r="AD43" s="30"/>
      <c r="AE43" s="30"/>
      <c r="AF43" s="30"/>
      <c r="AG43" s="30"/>
      <c r="AH43" s="26"/>
      <c r="AI43" s="26"/>
      <c r="AJ43" s="26"/>
      <c r="AK43" s="26"/>
      <c r="AL43" s="43"/>
    </row>
    <row r="44" spans="1:38" s="3" customFormat="1" ht="12.75" customHeight="1" thickBot="1" x14ac:dyDescent="0.25">
      <c r="A44"/>
      <c r="B44" s="96"/>
      <c r="C44" s="98"/>
      <c r="D44" s="96"/>
      <c r="E44" s="87"/>
      <c r="F44" s="87"/>
      <c r="G44" s="87"/>
      <c r="H44" s="88"/>
      <c r="I44" s="96"/>
      <c r="J44" s="87"/>
      <c r="K44" s="88"/>
      <c r="M44" s="43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43"/>
      <c r="Z44" s="43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43"/>
    </row>
    <row r="45" spans="1:38" s="3" customFormat="1" ht="12.75" customHeight="1" x14ac:dyDescent="0.2">
      <c r="A45"/>
      <c r="B45" s="95">
        <v>12</v>
      </c>
      <c r="C45" s="101">
        <v>3</v>
      </c>
      <c r="D45" s="99" t="str">
        <f>Overview!B17</f>
        <v>Sweets 14-2 Blue EV</v>
      </c>
      <c r="E45" s="84"/>
      <c r="F45" s="84"/>
      <c r="G45" s="84"/>
      <c r="H45" s="85"/>
      <c r="I45" s="99" t="str">
        <f>Overview!C17</f>
        <v>fj4swvbc2ev</v>
      </c>
      <c r="J45" s="84"/>
      <c r="K45" s="85"/>
      <c r="M45" s="43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43"/>
      <c r="Z45" s="43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43"/>
    </row>
    <row r="46" spans="1:38" s="3" customFormat="1" ht="12.75" customHeight="1" thickBot="1" x14ac:dyDescent="0.25">
      <c r="A46"/>
      <c r="B46" s="96"/>
      <c r="C46" s="98"/>
      <c r="D46" s="96"/>
      <c r="E46" s="87"/>
      <c r="F46" s="87"/>
      <c r="G46" s="87"/>
      <c r="H46" s="88"/>
      <c r="I46" s="96"/>
      <c r="J46" s="87"/>
      <c r="K46" s="88"/>
      <c r="N46"/>
      <c r="O46"/>
      <c r="P46"/>
      <c r="Q46"/>
      <c r="R46"/>
      <c r="S46"/>
      <c r="T46"/>
      <c r="U46"/>
      <c r="V46"/>
      <c r="W46"/>
      <c r="X46"/>
      <c r="AA46"/>
      <c r="AB46"/>
      <c r="AC46"/>
      <c r="AD46"/>
      <c r="AE46"/>
      <c r="AF46"/>
      <c r="AG46"/>
      <c r="AH46"/>
      <c r="AI46"/>
      <c r="AJ46"/>
      <c r="AK46"/>
    </row>
    <row r="47" spans="1:38" s="3" customFormat="1" ht="12.75" customHeight="1" x14ac:dyDescent="0.2">
      <c r="A47"/>
      <c r="B47" s="95">
        <v>13</v>
      </c>
      <c r="C47" s="101">
        <v>4</v>
      </c>
      <c r="D47" s="99" t="str">
        <f>Overview!B18</f>
        <v>KC Thunder 14 Black EV</v>
      </c>
      <c r="E47" s="84"/>
      <c r="F47" s="84"/>
      <c r="G47" s="84"/>
      <c r="H47" s="85"/>
      <c r="I47" s="99" t="str">
        <f>Overview!C18</f>
        <v>fj4kcthd2ev</v>
      </c>
      <c r="J47" s="84"/>
      <c r="K47" s="85"/>
      <c r="N47"/>
      <c r="O47"/>
      <c r="P47"/>
      <c r="Q47"/>
      <c r="R47"/>
      <c r="S47"/>
      <c r="T47"/>
      <c r="U47"/>
      <c r="V47"/>
      <c r="W47"/>
      <c r="X47"/>
      <c r="AA47"/>
      <c r="AB47"/>
      <c r="AC47"/>
      <c r="AD47"/>
      <c r="AE47"/>
      <c r="AF47"/>
      <c r="AG47"/>
      <c r="AH47"/>
      <c r="AI47"/>
      <c r="AJ47"/>
      <c r="AK47"/>
    </row>
    <row r="48" spans="1:38" s="3" customFormat="1" ht="12.75" customHeight="1" thickBot="1" x14ac:dyDescent="0.25">
      <c r="A48"/>
      <c r="B48" s="96"/>
      <c r="C48" s="98"/>
      <c r="D48" s="96"/>
      <c r="E48" s="87"/>
      <c r="F48" s="87"/>
      <c r="G48" s="87"/>
      <c r="H48" s="88"/>
      <c r="I48" s="96"/>
      <c r="J48" s="87"/>
      <c r="K48" s="88"/>
      <c r="N48"/>
      <c r="O48"/>
      <c r="P48"/>
      <c r="Q48"/>
      <c r="R48"/>
      <c r="S48"/>
      <c r="T48"/>
      <c r="U48"/>
      <c r="V48"/>
      <c r="W48"/>
      <c r="X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2.75" customHeight="1" x14ac:dyDescent="0.2">
      <c r="A49"/>
      <c r="N49"/>
      <c r="O49"/>
      <c r="P49"/>
      <c r="Q49"/>
      <c r="R49"/>
      <c r="S49"/>
      <c r="T49"/>
      <c r="U49"/>
      <c r="V49"/>
      <c r="W49"/>
      <c r="X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2.75" customHeight="1" x14ac:dyDescent="0.2">
      <c r="A50"/>
      <c r="N50"/>
      <c r="O50"/>
      <c r="P50"/>
      <c r="Q50"/>
      <c r="R50"/>
      <c r="S50"/>
      <c r="T50"/>
      <c r="U50"/>
      <c r="V50"/>
      <c r="W50"/>
      <c r="X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2.75" customHeight="1" x14ac:dyDescent="0.2">
      <c r="A51"/>
      <c r="N51"/>
      <c r="O51"/>
      <c r="P51"/>
      <c r="Q51"/>
      <c r="R51"/>
      <c r="S51"/>
      <c r="T51"/>
      <c r="U51"/>
      <c r="V51"/>
      <c r="W51"/>
      <c r="X51"/>
      <c r="AA51"/>
      <c r="AB51"/>
      <c r="AC51"/>
      <c r="AD51"/>
      <c r="AE51"/>
      <c r="AF51"/>
      <c r="AG51"/>
      <c r="AH51"/>
      <c r="AI51"/>
      <c r="AJ51"/>
      <c r="AK51"/>
    </row>
    <row r="52" spans="1:37" s="3" customFormat="1" ht="12.75" customHeight="1" x14ac:dyDescent="0.2">
      <c r="A52"/>
      <c r="N52"/>
      <c r="O52"/>
      <c r="P52"/>
      <c r="Q52"/>
      <c r="R52"/>
      <c r="S52"/>
      <c r="T52"/>
      <c r="U52"/>
      <c r="V52"/>
      <c r="W52"/>
      <c r="X52"/>
      <c r="AA52"/>
      <c r="AB52"/>
      <c r="AC52"/>
      <c r="AD52"/>
      <c r="AE52"/>
      <c r="AF52"/>
      <c r="AG52"/>
      <c r="AH52"/>
      <c r="AI52"/>
      <c r="AJ52"/>
      <c r="AK52"/>
    </row>
    <row r="53" spans="1:37" x14ac:dyDescent="0.2">
      <c r="M53" s="3"/>
      <c r="Z53" s="3"/>
    </row>
    <row r="54" spans="1:37" x14ac:dyDescent="0.2">
      <c r="M54" s="3"/>
      <c r="Z54" s="3"/>
    </row>
    <row r="55" spans="1:37" x14ac:dyDescent="0.2">
      <c r="M55" s="3"/>
      <c r="Z55" s="3"/>
    </row>
    <row r="56" spans="1:37" x14ac:dyDescent="0.2">
      <c r="M56" s="3"/>
      <c r="Z56" s="3"/>
    </row>
    <row r="57" spans="1:37" x14ac:dyDescent="0.2">
      <c r="M57" s="3"/>
      <c r="Z57" s="3"/>
    </row>
    <row r="58" spans="1:37" x14ac:dyDescent="0.2">
      <c r="M58" s="3"/>
      <c r="Z58" s="3"/>
    </row>
    <row r="59" spans="1:37" x14ac:dyDescent="0.2">
      <c r="M59" s="3"/>
      <c r="Z59" s="3"/>
    </row>
    <row r="60" spans="1:37" x14ac:dyDescent="0.2">
      <c r="M60" s="3"/>
      <c r="Z60" s="3"/>
    </row>
  </sheetData>
  <mergeCells count="134">
    <mergeCell ref="B47:B48"/>
    <mergeCell ref="C47:C48"/>
    <mergeCell ref="D47:H48"/>
    <mergeCell ref="I47:K48"/>
    <mergeCell ref="B43:B44"/>
    <mergeCell ref="C43:C44"/>
    <mergeCell ref="D43:H44"/>
    <mergeCell ref="I43:K44"/>
    <mergeCell ref="B45:B46"/>
    <mergeCell ref="C45:C46"/>
    <mergeCell ref="D45:H46"/>
    <mergeCell ref="I45:K46"/>
    <mergeCell ref="P39:P40"/>
    <mergeCell ref="Q39:Q40"/>
    <mergeCell ref="AB39:AB40"/>
    <mergeCell ref="AC39:AC40"/>
    <mergeCell ref="O39:O40"/>
    <mergeCell ref="AD39:AD40"/>
    <mergeCell ref="B41:B42"/>
    <mergeCell ref="C41:C42"/>
    <mergeCell ref="D41:H42"/>
    <mergeCell ref="I41:K42"/>
    <mergeCell ref="B37:K38"/>
    <mergeCell ref="B39:B40"/>
    <mergeCell ref="C39:C40"/>
    <mergeCell ref="D39:H40"/>
    <mergeCell ref="I39:K40"/>
    <mergeCell ref="AD34:AD35"/>
    <mergeCell ref="AE34:AE35"/>
    <mergeCell ref="AF34:AF35"/>
    <mergeCell ref="B35:B36"/>
    <mergeCell ref="C35:C36"/>
    <mergeCell ref="D35:H36"/>
    <mergeCell ref="I35:K36"/>
    <mergeCell ref="B33:B34"/>
    <mergeCell ref="C33:C34"/>
    <mergeCell ref="D33:H34"/>
    <mergeCell ref="I33:K34"/>
    <mergeCell ref="Q34:Q35"/>
    <mergeCell ref="R34:R35"/>
    <mergeCell ref="P29:P30"/>
    <mergeCell ref="AA29:AA30"/>
    <mergeCell ref="N29:N30"/>
    <mergeCell ref="O29:O30"/>
    <mergeCell ref="S34:S35"/>
    <mergeCell ref="AB29:AB30"/>
    <mergeCell ref="AC29:AC30"/>
    <mergeCell ref="B31:B32"/>
    <mergeCell ref="C31:C32"/>
    <mergeCell ref="D31:H32"/>
    <mergeCell ref="I31:K32"/>
    <mergeCell ref="B29:B30"/>
    <mergeCell ref="C29:C30"/>
    <mergeCell ref="D29:H30"/>
    <mergeCell ref="I29:K30"/>
    <mergeCell ref="AJ25:AK25"/>
    <mergeCell ref="W26:X26"/>
    <mergeCell ref="AJ26:AK26"/>
    <mergeCell ref="B27:B28"/>
    <mergeCell ref="C27:C28"/>
    <mergeCell ref="D27:H28"/>
    <mergeCell ref="I27:K28"/>
    <mergeCell ref="W27:X27"/>
    <mergeCell ref="AJ27:AK27"/>
    <mergeCell ref="V24:V25"/>
    <mergeCell ref="AG24:AG25"/>
    <mergeCell ref="AH24:AH25"/>
    <mergeCell ref="AI24:AI25"/>
    <mergeCell ref="B25:K26"/>
    <mergeCell ref="W25:X25"/>
    <mergeCell ref="B23:B24"/>
    <mergeCell ref="C23:C24"/>
    <mergeCell ref="D23:H24"/>
    <mergeCell ref="I23:K24"/>
    <mergeCell ref="T24:T25"/>
    <mergeCell ref="U24:U25"/>
    <mergeCell ref="O19:O20"/>
    <mergeCell ref="P19:P20"/>
    <mergeCell ref="AA19:AA20"/>
    <mergeCell ref="AB19:AB20"/>
    <mergeCell ref="AC19:AC20"/>
    <mergeCell ref="B21:B22"/>
    <mergeCell ref="C21:C22"/>
    <mergeCell ref="D21:H22"/>
    <mergeCell ref="I21:K22"/>
    <mergeCell ref="B19:B20"/>
    <mergeCell ref="C19:C20"/>
    <mergeCell ref="D19:H20"/>
    <mergeCell ref="I19:K20"/>
    <mergeCell ref="N19:N20"/>
    <mergeCell ref="B17:B18"/>
    <mergeCell ref="C17:C18"/>
    <mergeCell ref="D17:H18"/>
    <mergeCell ref="I17:K18"/>
    <mergeCell ref="AF14:AF15"/>
    <mergeCell ref="B15:B16"/>
    <mergeCell ref="C15:C16"/>
    <mergeCell ref="D15:H16"/>
    <mergeCell ref="I15:K16"/>
    <mergeCell ref="AB9:AB10"/>
    <mergeCell ref="AC9:AC10"/>
    <mergeCell ref="AD9:AD10"/>
    <mergeCell ref="Q14:Q15"/>
    <mergeCell ref="B11:B12"/>
    <mergeCell ref="C11:C12"/>
    <mergeCell ref="R14:R15"/>
    <mergeCell ref="S14:S15"/>
    <mergeCell ref="AD14:AD15"/>
    <mergeCell ref="C7:C8"/>
    <mergeCell ref="D7:H8"/>
    <mergeCell ref="I7:K8"/>
    <mergeCell ref="AE14:AE15"/>
    <mergeCell ref="B13:K14"/>
    <mergeCell ref="D11:H12"/>
    <mergeCell ref="I11:K12"/>
    <mergeCell ref="O9:O10"/>
    <mergeCell ref="P9:P10"/>
    <mergeCell ref="Q9:Q10"/>
    <mergeCell ref="AF4:AL5"/>
    <mergeCell ref="B5:B6"/>
    <mergeCell ref="C5:C6"/>
    <mergeCell ref="D5:H6"/>
    <mergeCell ref="I5:K6"/>
    <mergeCell ref="B9:B10"/>
    <mergeCell ref="C9:C10"/>
    <mergeCell ref="D9:H10"/>
    <mergeCell ref="I9:K10"/>
    <mergeCell ref="B7:B8"/>
    <mergeCell ref="B1:K2"/>
    <mergeCell ref="B3:B4"/>
    <mergeCell ref="C3:C4"/>
    <mergeCell ref="D3:H4"/>
    <mergeCell ref="I3:K4"/>
    <mergeCell ref="S4:Y5"/>
  </mergeCells>
  <phoneticPr fontId="3" type="noConversion"/>
  <pageMargins left="0.45833333333333331" right="0.34722222222222221" top="1" bottom="0.625" header="0.5" footer="0.5"/>
  <pageSetup orientation="portrait" horizontalDpi="4294967292" verticalDpi="4294967292"/>
  <headerFooter alignWithMargins="0">
    <oddHeader>&amp;C16 Team Tournament Bracket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A4" workbookViewId="0">
      <selection activeCell="Y5" sqref="Y5"/>
    </sheetView>
  </sheetViews>
  <sheetFormatPr defaultColWidth="11" defaultRowHeight="12.75" x14ac:dyDescent="0.2"/>
  <cols>
    <col min="1" max="1" width="33" customWidth="1"/>
    <col min="2" max="2" width="23.75" customWidth="1"/>
    <col min="3" max="3" width="2.375" customWidth="1"/>
    <col min="4" max="7" width="23.75" hidden="1" customWidth="1"/>
    <col min="8" max="8" width="2.375" hidden="1" customWidth="1"/>
    <col min="9" max="12" width="23.75" hidden="1" customWidth="1"/>
    <col min="13" max="13" width="2.375" hidden="1" customWidth="1"/>
    <col min="14" max="15" width="23.75" hidden="1" customWidth="1"/>
    <col min="16" max="16" width="67.375" hidden="1" customWidth="1"/>
    <col min="17" max="17" width="29.125" hidden="1" customWidth="1"/>
    <col min="18" max="19" width="23.75" hidden="1" customWidth="1"/>
    <col min="20" max="20" width="2.375" hidden="1" customWidth="1"/>
    <col min="21" max="22" width="23.75" hidden="1" customWidth="1"/>
  </cols>
  <sheetData>
    <row r="1" spans="1:22" ht="44.1" customHeight="1" x14ac:dyDescent="0.2">
      <c r="A1" s="111" t="s">
        <v>85</v>
      </c>
      <c r="B1" s="112"/>
      <c r="C1" s="112"/>
      <c r="D1" s="112"/>
      <c r="E1" s="113"/>
      <c r="F1" s="111" t="s">
        <v>86</v>
      </c>
      <c r="G1" s="114"/>
      <c r="H1" s="114"/>
      <c r="I1" s="114"/>
      <c r="J1" s="115"/>
      <c r="K1" s="111" t="s">
        <v>87</v>
      </c>
      <c r="L1" s="114"/>
      <c r="M1" s="114"/>
      <c r="N1" s="114"/>
      <c r="O1" s="115"/>
      <c r="P1" s="111" t="s">
        <v>88</v>
      </c>
      <c r="Q1" s="115"/>
      <c r="R1" s="111" t="s">
        <v>89</v>
      </c>
      <c r="S1" s="114"/>
      <c r="T1" s="114"/>
      <c r="U1" s="114"/>
      <c r="V1" s="115"/>
    </row>
    <row r="2" spans="1:22" ht="11.1" customHeight="1" thickBot="1" x14ac:dyDescent="0.25"/>
    <row r="3" spans="1:22" ht="57" customHeight="1" x14ac:dyDescent="0.6">
      <c r="A3" s="116" t="s">
        <v>90</v>
      </c>
      <c r="B3" s="117"/>
      <c r="C3" s="9"/>
      <c r="D3" s="116" t="s">
        <v>17</v>
      </c>
      <c r="E3" s="117"/>
      <c r="F3" s="116" t="s">
        <v>90</v>
      </c>
      <c r="G3" s="117"/>
      <c r="H3" s="9"/>
      <c r="I3" s="116" t="s">
        <v>17</v>
      </c>
      <c r="J3" s="117"/>
      <c r="K3" s="116" t="s">
        <v>90</v>
      </c>
      <c r="L3" s="117"/>
      <c r="M3" s="9"/>
      <c r="N3" s="116" t="s">
        <v>17</v>
      </c>
      <c r="O3" s="117"/>
      <c r="P3" s="118" t="s">
        <v>4</v>
      </c>
      <c r="Q3" s="119"/>
      <c r="R3" s="120" t="s">
        <v>91</v>
      </c>
      <c r="S3" s="121"/>
      <c r="T3" s="60"/>
      <c r="U3" s="120" t="s">
        <v>92</v>
      </c>
      <c r="V3" s="121"/>
    </row>
    <row r="4" spans="1:22" ht="57" customHeight="1" x14ac:dyDescent="0.75">
      <c r="A4" s="61" t="s">
        <v>9</v>
      </c>
      <c r="B4" s="62" t="s">
        <v>10</v>
      </c>
      <c r="C4" s="7"/>
      <c r="D4" s="61" t="s">
        <v>9</v>
      </c>
      <c r="E4" s="62" t="s">
        <v>10</v>
      </c>
      <c r="F4" s="61" t="s">
        <v>9</v>
      </c>
      <c r="G4" s="62" t="s">
        <v>10</v>
      </c>
      <c r="H4" s="7"/>
      <c r="I4" s="61" t="s">
        <v>9</v>
      </c>
      <c r="J4" s="62" t="s">
        <v>10</v>
      </c>
      <c r="K4" s="61" t="s">
        <v>9</v>
      </c>
      <c r="L4" s="62" t="s">
        <v>10</v>
      </c>
      <c r="M4" s="7"/>
      <c r="N4" s="61" t="s">
        <v>9</v>
      </c>
      <c r="O4" s="62" t="s">
        <v>10</v>
      </c>
      <c r="P4" s="63" t="s">
        <v>9</v>
      </c>
      <c r="Q4" s="63" t="s">
        <v>10</v>
      </c>
      <c r="R4" s="61" t="s">
        <v>9</v>
      </c>
      <c r="S4" s="62" t="s">
        <v>10</v>
      </c>
      <c r="T4" s="7"/>
      <c r="U4" s="61" t="s">
        <v>9</v>
      </c>
      <c r="V4" s="62" t="s">
        <v>10</v>
      </c>
    </row>
    <row r="5" spans="1:22" ht="57" customHeight="1" x14ac:dyDescent="0.75">
      <c r="A5" s="64" t="s">
        <v>11</v>
      </c>
      <c r="B5" s="64" t="s">
        <v>1</v>
      </c>
      <c r="C5" s="7"/>
      <c r="D5" s="10" t="s">
        <v>11</v>
      </c>
      <c r="E5" s="11">
        <v>2</v>
      </c>
      <c r="F5" s="64" t="s">
        <v>12</v>
      </c>
      <c r="G5" s="64" t="s">
        <v>2</v>
      </c>
      <c r="H5" s="7"/>
      <c r="I5" s="10" t="s">
        <v>11</v>
      </c>
      <c r="J5" s="11">
        <v>2</v>
      </c>
      <c r="K5" s="64" t="s">
        <v>11</v>
      </c>
      <c r="L5" s="64" t="s">
        <v>1</v>
      </c>
      <c r="M5" s="7"/>
      <c r="N5" s="10" t="s">
        <v>11</v>
      </c>
      <c r="O5" s="11">
        <v>2</v>
      </c>
      <c r="P5" s="8" t="s">
        <v>8</v>
      </c>
      <c r="Q5" s="8">
        <v>3</v>
      </c>
      <c r="R5" s="65" t="s">
        <v>93</v>
      </c>
      <c r="S5" s="66" t="s">
        <v>73</v>
      </c>
      <c r="T5" s="67"/>
      <c r="U5" s="65" t="s">
        <v>94</v>
      </c>
      <c r="V5" s="66" t="s">
        <v>57</v>
      </c>
    </row>
    <row r="6" spans="1:22" ht="57" customHeight="1" x14ac:dyDescent="0.75">
      <c r="A6" s="64" t="s">
        <v>12</v>
      </c>
      <c r="B6" s="64" t="s">
        <v>2</v>
      </c>
      <c r="C6" s="7"/>
      <c r="D6" s="10" t="s">
        <v>14</v>
      </c>
      <c r="E6" s="11">
        <v>1</v>
      </c>
      <c r="F6" s="64" t="s">
        <v>11</v>
      </c>
      <c r="G6" s="64" t="s">
        <v>1</v>
      </c>
      <c r="H6" s="7"/>
      <c r="I6" s="10" t="s">
        <v>14</v>
      </c>
      <c r="J6" s="11">
        <v>1</v>
      </c>
      <c r="K6" s="64" t="s">
        <v>12</v>
      </c>
      <c r="L6" s="64" t="s">
        <v>2</v>
      </c>
      <c r="M6" s="7"/>
      <c r="N6" s="10" t="s">
        <v>14</v>
      </c>
      <c r="O6" s="11">
        <v>1</v>
      </c>
      <c r="P6" s="8" t="s">
        <v>21</v>
      </c>
      <c r="Q6" s="8">
        <v>5</v>
      </c>
      <c r="R6" s="65" t="s">
        <v>95</v>
      </c>
      <c r="S6" s="66" t="s">
        <v>56</v>
      </c>
      <c r="T6" s="67"/>
      <c r="U6" s="65" t="s">
        <v>96</v>
      </c>
      <c r="V6" s="66" t="s">
        <v>74</v>
      </c>
    </row>
    <row r="7" spans="1:22" ht="57" customHeight="1" thickBot="1" x14ac:dyDescent="0.8">
      <c r="A7" s="64" t="s">
        <v>13</v>
      </c>
      <c r="B7" s="64" t="s">
        <v>3</v>
      </c>
      <c r="C7" s="7"/>
      <c r="D7" s="12" t="s">
        <v>16</v>
      </c>
      <c r="E7" s="13">
        <v>3</v>
      </c>
      <c r="F7" s="64" t="s">
        <v>14</v>
      </c>
      <c r="G7" s="64" t="s">
        <v>18</v>
      </c>
      <c r="H7" s="7"/>
      <c r="I7" s="12" t="s">
        <v>16</v>
      </c>
      <c r="J7" s="13">
        <v>3</v>
      </c>
      <c r="K7" s="64" t="s">
        <v>14</v>
      </c>
      <c r="L7" s="64" t="s">
        <v>18</v>
      </c>
      <c r="M7" s="7"/>
      <c r="N7" s="12" t="s">
        <v>16</v>
      </c>
      <c r="O7" s="13">
        <v>3</v>
      </c>
      <c r="P7" s="8" t="s">
        <v>5</v>
      </c>
      <c r="Q7" s="8">
        <v>1</v>
      </c>
      <c r="R7" s="65" t="s">
        <v>97</v>
      </c>
      <c r="S7" s="66" t="s">
        <v>62</v>
      </c>
      <c r="T7" s="67"/>
      <c r="U7" s="68" t="s">
        <v>98</v>
      </c>
      <c r="V7" s="69" t="s">
        <v>63</v>
      </c>
    </row>
    <row r="8" spans="1:22" ht="57" customHeight="1" x14ac:dyDescent="0.75">
      <c r="A8" s="64" t="s">
        <v>14</v>
      </c>
      <c r="B8" s="64" t="s">
        <v>2</v>
      </c>
      <c r="C8" s="7"/>
      <c r="D8" s="7"/>
      <c r="E8" s="7"/>
      <c r="F8" s="64" t="s">
        <v>13</v>
      </c>
      <c r="G8" s="64" t="s">
        <v>1</v>
      </c>
      <c r="H8" s="7"/>
      <c r="I8" s="7"/>
      <c r="J8" s="7"/>
      <c r="K8" s="64" t="s">
        <v>13</v>
      </c>
      <c r="L8" s="64" t="s">
        <v>3</v>
      </c>
      <c r="M8" s="7"/>
      <c r="N8" s="7"/>
      <c r="O8" s="7"/>
      <c r="P8" s="8" t="s">
        <v>6</v>
      </c>
      <c r="Q8" s="8">
        <v>1</v>
      </c>
      <c r="R8" s="122" t="s">
        <v>99</v>
      </c>
      <c r="S8" s="123"/>
      <c r="T8" s="67"/>
      <c r="U8" s="122" t="s">
        <v>99</v>
      </c>
      <c r="V8" s="124"/>
    </row>
    <row r="9" spans="1:22" ht="57" customHeight="1" x14ac:dyDescent="0.75">
      <c r="A9" s="64" t="s">
        <v>15</v>
      </c>
      <c r="B9" s="64" t="s">
        <v>1</v>
      </c>
      <c r="C9" s="7"/>
      <c r="D9" s="7"/>
      <c r="E9" s="7"/>
      <c r="F9" s="64" t="s">
        <v>15</v>
      </c>
      <c r="G9" s="64" t="s">
        <v>2</v>
      </c>
      <c r="H9" s="7"/>
      <c r="I9" s="7"/>
      <c r="J9" s="7"/>
      <c r="K9" s="64" t="s">
        <v>15</v>
      </c>
      <c r="L9" s="64" t="s">
        <v>1</v>
      </c>
      <c r="M9" s="7"/>
      <c r="N9" s="7"/>
      <c r="O9" s="7"/>
      <c r="P9" s="8" t="s">
        <v>7</v>
      </c>
      <c r="Q9" s="8">
        <v>4</v>
      </c>
      <c r="R9" s="65" t="s">
        <v>100</v>
      </c>
      <c r="S9" s="66" t="s">
        <v>73</v>
      </c>
      <c r="T9" s="67"/>
      <c r="U9" s="65" t="s">
        <v>101</v>
      </c>
      <c r="V9" s="66" t="s">
        <v>56</v>
      </c>
    </row>
    <row r="10" spans="1:22" ht="57" customHeight="1" thickBot="1" x14ac:dyDescent="0.8">
      <c r="A10" s="64" t="s">
        <v>16</v>
      </c>
      <c r="B10" s="64" t="s">
        <v>18</v>
      </c>
      <c r="C10" s="7"/>
      <c r="D10" s="7"/>
      <c r="E10" s="7"/>
      <c r="F10" s="64" t="s">
        <v>16</v>
      </c>
      <c r="G10" s="64" t="s">
        <v>3</v>
      </c>
      <c r="H10" s="7"/>
      <c r="I10" s="7"/>
      <c r="J10" s="7"/>
      <c r="K10" s="64" t="s">
        <v>16</v>
      </c>
      <c r="L10" s="64" t="s">
        <v>3</v>
      </c>
      <c r="M10" s="7"/>
      <c r="N10" s="7"/>
      <c r="O10" s="7"/>
      <c r="P10" s="5"/>
      <c r="Q10" s="5"/>
      <c r="R10" s="68"/>
      <c r="S10" s="69"/>
      <c r="T10" s="67"/>
      <c r="U10" s="68" t="s">
        <v>102</v>
      </c>
      <c r="V10" s="69" t="s">
        <v>56</v>
      </c>
    </row>
    <row r="11" spans="1:22" x14ac:dyDescent="0.2">
      <c r="P11" s="5"/>
      <c r="Q11" s="4"/>
    </row>
    <row r="12" spans="1:22" ht="15.95" customHeight="1" x14ac:dyDescent="0.2">
      <c r="P12" s="5"/>
      <c r="Q12" s="4"/>
    </row>
  </sheetData>
  <mergeCells count="16">
    <mergeCell ref="N3:O3"/>
    <mergeCell ref="P3:Q3"/>
    <mergeCell ref="R3:S3"/>
    <mergeCell ref="U3:V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F3:G3"/>
    <mergeCell ref="I3:J3"/>
    <mergeCell ref="K3:L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Pool &amp; Bracket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2017-02-15T23:27:59Z</dcterms:modified>
</cp:coreProperties>
</file>