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40" yWindow="1845" windowWidth="20730" windowHeight="11760" tabRatio="601" activeTab="2"/>
  </bookViews>
  <sheets>
    <sheet name="Overview" sheetId="44" r:id="rId1"/>
    <sheet name="Results" sheetId="13" r:id="rId2"/>
    <sheet name="Pool &amp; Bracket" sheetId="50" r:id="rId3"/>
    <sheet name="Pool A" sheetId="54" r:id="rId4"/>
    <sheet name="Pool B" sheetId="59" r:id="rId5"/>
    <sheet name="Pool C" sheetId="58" r:id="rId6"/>
    <sheet name="Schedules" sheetId="60" r:id="rId7"/>
  </sheets>
  <calcPr calcId="171027" concurrentCalc="0"/>
</workbook>
</file>

<file path=xl/calcChain.xml><?xml version="1.0" encoding="utf-8"?>
<calcChain xmlns="http://schemas.openxmlformats.org/spreadsheetml/2006/main">
  <c r="B8" i="59" l="1"/>
  <c r="B8" i="54"/>
  <c r="I33" i="50"/>
  <c r="I31" i="50"/>
  <c r="I10" i="50"/>
  <c r="I8" i="50"/>
  <c r="B6" i="58"/>
  <c r="B4" i="58"/>
  <c r="B2" i="58"/>
  <c r="E1" i="58"/>
  <c r="D1" i="58"/>
  <c r="C1" i="58"/>
  <c r="B6" i="59"/>
  <c r="B4" i="59"/>
  <c r="B2" i="59"/>
  <c r="E1" i="59"/>
  <c r="D1" i="59"/>
  <c r="C1" i="59"/>
  <c r="B6" i="54"/>
  <c r="B4" i="54"/>
  <c r="B2" i="54"/>
  <c r="E1" i="54"/>
  <c r="D1" i="54"/>
  <c r="C1" i="54"/>
  <c r="I35" i="50"/>
  <c r="I22" i="50"/>
  <c r="I20" i="50"/>
  <c r="I18" i="50"/>
  <c r="I6" i="50"/>
  <c r="D35" i="50"/>
  <c r="D33" i="50"/>
  <c r="D31" i="50"/>
  <c r="D22" i="50"/>
  <c r="D20" i="50"/>
  <c r="D18" i="50"/>
  <c r="D10" i="50"/>
  <c r="D8" i="50"/>
  <c r="D6" i="50"/>
  <c r="A2" i="13"/>
  <c r="C2" i="13"/>
  <c r="B2" i="13"/>
  <c r="D17" i="44"/>
</calcChain>
</file>

<file path=xl/sharedStrings.xml><?xml version="1.0" encoding="utf-8"?>
<sst xmlns="http://schemas.openxmlformats.org/spreadsheetml/2006/main" count="244" uniqueCount="127">
  <si>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</si>
  <si>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</si>
  <si>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</si>
  <si>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</si>
  <si>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</si>
  <si>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</si>
  <si>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</si>
  <si>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</si>
  <si>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</si>
  <si>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</si>
  <si>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5 Team Format - JOV Format</t>
  </si>
  <si>
    <t>1 vs 3 and 4 vs 5</t>
  </si>
  <si>
    <t>2 vs 5 and 3 vs 4</t>
  </si>
  <si>
    <t>1 vs 2 and 3 vs 5</t>
  </si>
  <si>
    <t>1 vs 5 and 2 vs 4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</si>
  <si>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</si>
  <si>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</si>
  <si>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</si>
  <si>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</si>
  <si>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</si>
  <si>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</si>
  <si>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</si>
  <si>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</si>
  <si>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</si>
  <si>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3 Team Format - Option 1</t>
  </si>
  <si>
    <t>Team #</t>
  </si>
  <si>
    <t>5</t>
  </si>
  <si>
    <t>A1</t>
  </si>
  <si>
    <t>A3</t>
  </si>
  <si>
    <t>B2</t>
  </si>
  <si>
    <t>B1</t>
  </si>
  <si>
    <t>4</t>
  </si>
  <si>
    <t>Pool A</t>
  </si>
  <si>
    <t>Pool B</t>
  </si>
  <si>
    <t>B4</t>
  </si>
  <si>
    <t>1 vs 4 and 2 vs 3</t>
  </si>
  <si>
    <t>Seed</t>
  </si>
  <si>
    <t>Team ID</t>
  </si>
  <si>
    <t>#</t>
  </si>
  <si>
    <t>A2</t>
  </si>
  <si>
    <t>Ref L-1</t>
  </si>
  <si>
    <t>Championship Winner</t>
  </si>
  <si>
    <t>Championship Bracket</t>
  </si>
  <si>
    <t>Consolation Bracket</t>
  </si>
  <si>
    <t>Consolation Winner</t>
  </si>
  <si>
    <t>Court 1</t>
  </si>
  <si>
    <t>Court 2</t>
  </si>
  <si>
    <t>Tournament Location</t>
  </si>
  <si>
    <t>Tournament Name</t>
  </si>
  <si>
    <t>Date</t>
  </si>
  <si>
    <t>Finish</t>
  </si>
  <si>
    <t>7</t>
  </si>
  <si>
    <t>Tournament Date</t>
  </si>
  <si>
    <t>ERVA Rank</t>
  </si>
  <si>
    <t>Average Rank</t>
  </si>
  <si>
    <t>9</t>
  </si>
  <si>
    <t>Ref A1</t>
  </si>
  <si>
    <t>Court 3</t>
  </si>
  <si>
    <t>Ref L-3</t>
  </si>
  <si>
    <t>Ref L-4/5</t>
  </si>
  <si>
    <t>Ref L-6</t>
  </si>
  <si>
    <t>Ref B1</t>
  </si>
  <si>
    <t>Ref L-2</t>
  </si>
  <si>
    <t>8</t>
  </si>
  <si>
    <t>Ref C3</t>
  </si>
  <si>
    <t>Ref L-8</t>
  </si>
  <si>
    <t>C1</t>
  </si>
  <si>
    <t>C3</t>
  </si>
  <si>
    <t>Pool C</t>
  </si>
  <si>
    <t>11</t>
  </si>
  <si>
    <t>C2</t>
  </si>
  <si>
    <t>M1</t>
  </si>
  <si>
    <t>M2</t>
  </si>
  <si>
    <t>M4</t>
  </si>
  <si>
    <t>M5</t>
  </si>
  <si>
    <t>M3</t>
  </si>
  <si>
    <t>M6</t>
  </si>
  <si>
    <t>M7</t>
  </si>
  <si>
    <t>M9</t>
  </si>
  <si>
    <t>M8</t>
  </si>
  <si>
    <t>Schedule 1</t>
  </si>
  <si>
    <t>Schedule 2</t>
  </si>
  <si>
    <t>Schedule 3</t>
  </si>
  <si>
    <t>5 Team Schedule</t>
  </si>
  <si>
    <t>3 Team Crossover Schedule</t>
  </si>
  <si>
    <t>4 Team Format</t>
  </si>
  <si>
    <t>Court A</t>
  </si>
  <si>
    <t>Court B</t>
  </si>
  <si>
    <t>A1 vs B2</t>
  </si>
  <si>
    <t>A2 vs B3</t>
  </si>
  <si>
    <t>A3 vs B2</t>
  </si>
  <si>
    <t>A2 vs B1</t>
  </si>
  <si>
    <t>A3 vs B3</t>
  </si>
  <si>
    <t>A1 vs B1</t>
  </si>
  <si>
    <t>1/2 Hour Break</t>
  </si>
  <si>
    <t>A1 vs B3</t>
  </si>
  <si>
    <t>A2 vs B2</t>
  </si>
  <si>
    <t xml:space="preserve">A3 vs B1 </t>
  </si>
  <si>
    <t>A4</t>
  </si>
  <si>
    <t>Pool A- Court 1</t>
  </si>
  <si>
    <t>Pool B- Court 2</t>
  </si>
  <si>
    <t>Pool C- Court 3</t>
  </si>
  <si>
    <t>CRU VBC 12 Blue EV</t>
  </si>
  <si>
    <t>Kahiau U12 White EV</t>
  </si>
  <si>
    <t>Kodiak 12 EV</t>
  </si>
  <si>
    <t>Lokahi U12 EV</t>
  </si>
  <si>
    <t>NCWVBC 12-1 Gold EV</t>
  </si>
  <si>
    <t>NCWVBC 12-2 Black EV</t>
  </si>
  <si>
    <t>Omak VBC 12-1 EV</t>
  </si>
  <si>
    <t>Out of System 12-1 EV</t>
  </si>
  <si>
    <t>Sunnyside 12 Black EV</t>
  </si>
  <si>
    <t>Sweets 12-1 Black EV</t>
  </si>
  <si>
    <t>fj2cruvb1ev</t>
  </si>
  <si>
    <t>fj2kahiu2ev</t>
  </si>
  <si>
    <t>fj2cbkdk1ev</t>
  </si>
  <si>
    <t>fj2lokhi1ev</t>
  </si>
  <si>
    <t>fj2ncwvb1ev</t>
  </si>
  <si>
    <t>fj2ncwvb2ev</t>
  </si>
  <si>
    <t>fj2omkvb1ev</t>
  </si>
  <si>
    <t>fj2oosvb1ev</t>
  </si>
  <si>
    <t>fj2ssvbc1ev</t>
  </si>
  <si>
    <t>fj2swvbc1ev</t>
  </si>
  <si>
    <t>fj2tmykm1ev</t>
  </si>
  <si>
    <t>Spikefest U12</t>
  </si>
  <si>
    <t>Leavenworth, WA</t>
  </si>
  <si>
    <t>Team Yakima 12 Megan EV</t>
  </si>
  <si>
    <t>Omak VBC 12-1 VBC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</si>
</sst>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28"/>
      <name val="Verdana"/>
      <family val="2"/>
    </font>
    <font>
      <sz val="28"/>
      <name val="Verdan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18" xfId="0" applyFill="1" applyBorder="1"/>
    <xf numFmtId="0" fontId="1" fillId="5" borderId="19" xfId="0" applyFont="1" applyFill="1" applyBorder="1" applyAlignment="1">
      <alignment vertical="top"/>
    </xf>
    <xf numFmtId="0" fontId="0" fillId="5" borderId="20" xfId="0" applyFill="1" applyBorder="1"/>
    <xf numFmtId="49" fontId="7" fillId="5" borderId="1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2" xfId="0" applyBorder="1"/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12" xfId="0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35" xfId="0" applyFont="1" applyBorder="1" applyAlignment="1">
      <alignment vertical="top"/>
    </xf>
    <xf numFmtId="0" fontId="2" fillId="0" borderId="4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5" borderId="1" xfId="0" applyFill="1" applyBorder="1" applyAlignment="1"/>
    <xf numFmtId="0" fontId="19" fillId="0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21" fillId="4" borderId="2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19" fillId="0" borderId="24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C15" sqref="C15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89" t="s">
        <v>48</v>
      </c>
      <c r="B1" s="89"/>
      <c r="C1" s="87" t="s">
        <v>123</v>
      </c>
      <c r="D1" s="65"/>
    </row>
    <row r="2" spans="1:4" ht="18" customHeight="1" x14ac:dyDescent="0.2">
      <c r="A2" s="89" t="s">
        <v>52</v>
      </c>
      <c r="B2" s="89"/>
      <c r="C2" s="88">
        <v>41309</v>
      </c>
      <c r="D2" s="65"/>
    </row>
    <row r="3" spans="1:4" ht="18" customHeight="1" x14ac:dyDescent="0.2">
      <c r="A3" s="89" t="s">
        <v>47</v>
      </c>
      <c r="B3" s="89"/>
      <c r="C3" s="87" t="s">
        <v>124</v>
      </c>
      <c r="D3" s="65"/>
    </row>
    <row r="4" spans="1:4" ht="18" customHeight="1" x14ac:dyDescent="0.2"/>
    <row r="5" spans="1:4" ht="18" customHeight="1" thickBot="1" x14ac:dyDescent="0.25">
      <c r="A5" s="61" t="s">
        <v>36</v>
      </c>
      <c r="B5" s="61" t="s">
        <v>0</v>
      </c>
      <c r="C5" s="61" t="s">
        <v>37</v>
      </c>
      <c r="D5" s="61" t="s">
        <v>53</v>
      </c>
    </row>
    <row r="6" spans="1:4" ht="18" customHeight="1" thickBot="1" x14ac:dyDescent="0.25">
      <c r="A6" s="1">
        <v>1</v>
      </c>
      <c r="B6" s="86" t="s">
        <v>102</v>
      </c>
      <c r="C6" s="86" t="s">
        <v>112</v>
      </c>
      <c r="D6" s="62">
        <v>3</v>
      </c>
    </row>
    <row r="7" spans="1:4" ht="18" customHeight="1" thickBot="1" x14ac:dyDescent="0.25">
      <c r="A7" s="1">
        <v>2</v>
      </c>
      <c r="B7" s="86" t="s">
        <v>104</v>
      </c>
      <c r="C7" s="86" t="s">
        <v>114</v>
      </c>
      <c r="D7" s="62">
        <v>4</v>
      </c>
    </row>
    <row r="8" spans="1:4" ht="18" customHeight="1" thickBot="1" x14ac:dyDescent="0.25">
      <c r="A8" s="1">
        <v>3</v>
      </c>
      <c r="B8" s="86" t="s">
        <v>110</v>
      </c>
      <c r="C8" s="86" t="s">
        <v>120</v>
      </c>
      <c r="D8" s="62">
        <v>12</v>
      </c>
    </row>
    <row r="9" spans="1:4" ht="18" customHeight="1" thickBot="1" x14ac:dyDescent="0.25">
      <c r="A9" s="1">
        <v>4</v>
      </c>
      <c r="B9" s="86" t="s">
        <v>106</v>
      </c>
      <c r="C9" s="86" t="s">
        <v>116</v>
      </c>
      <c r="D9" s="62">
        <v>15</v>
      </c>
    </row>
    <row r="10" spans="1:4" ht="18" customHeight="1" thickBot="1" x14ac:dyDescent="0.25">
      <c r="A10" s="1">
        <v>5</v>
      </c>
      <c r="B10" s="86" t="s">
        <v>105</v>
      </c>
      <c r="C10" s="86" t="s">
        <v>115</v>
      </c>
      <c r="D10" s="62">
        <v>18</v>
      </c>
    </row>
    <row r="11" spans="1:4" ht="18" customHeight="1" thickBot="1" x14ac:dyDescent="0.25">
      <c r="A11" s="1">
        <v>6</v>
      </c>
      <c r="B11" s="86" t="s">
        <v>125</v>
      </c>
      <c r="C11" s="86" t="s">
        <v>122</v>
      </c>
      <c r="D11" s="62">
        <v>21</v>
      </c>
    </row>
    <row r="12" spans="1:4" ht="18" customHeight="1" thickBot="1" x14ac:dyDescent="0.25">
      <c r="A12" s="1">
        <v>7</v>
      </c>
      <c r="B12" s="86" t="s">
        <v>111</v>
      </c>
      <c r="C12" s="86" t="s">
        <v>121</v>
      </c>
      <c r="D12" s="62">
        <v>29</v>
      </c>
    </row>
    <row r="13" spans="1:4" ht="18" customHeight="1" thickBot="1" x14ac:dyDescent="0.25">
      <c r="A13" s="1">
        <v>8</v>
      </c>
      <c r="B13" s="86" t="s">
        <v>107</v>
      </c>
      <c r="C13" s="86" t="s">
        <v>117</v>
      </c>
      <c r="D13" s="62">
        <v>35</v>
      </c>
    </row>
    <row r="14" spans="1:4" ht="18" customHeight="1" thickBot="1" x14ac:dyDescent="0.25">
      <c r="A14" s="1">
        <v>9</v>
      </c>
      <c r="B14" s="86" t="s">
        <v>103</v>
      </c>
      <c r="C14" s="86" t="s">
        <v>113</v>
      </c>
      <c r="D14" s="62">
        <v>34</v>
      </c>
    </row>
    <row r="15" spans="1:4" ht="18" customHeight="1" thickBot="1" x14ac:dyDescent="0.25">
      <c r="A15" s="1">
        <v>10</v>
      </c>
      <c r="B15" s="86" t="s">
        <v>108</v>
      </c>
      <c r="C15" s="86" t="s">
        <v>118</v>
      </c>
      <c r="D15" s="62"/>
    </row>
    <row r="16" spans="1:4" ht="18" customHeight="1" thickBot="1" x14ac:dyDescent="0.25">
      <c r="A16" s="1">
        <v>11</v>
      </c>
      <c r="B16" s="86" t="s">
        <v>109</v>
      </c>
      <c r="C16" s="86" t="s">
        <v>119</v>
      </c>
      <c r="D16" s="62"/>
    </row>
    <row r="17" spans="3:4" ht="18" customHeight="1" x14ac:dyDescent="0.2">
      <c r="C17" s="61" t="s">
        <v>54</v>
      </c>
      <c r="D17" s="63">
        <f>AVERAGE(D6:D16)</f>
        <v>19</v>
      </c>
    </row>
    <row r="18" spans="3:4" ht="18" customHeight="1" x14ac:dyDescent="0.2"/>
    <row r="19" spans="3:4" ht="18" customHeight="1" x14ac:dyDescent="0.2"/>
    <row r="20" spans="3:4" ht="18" customHeight="1" x14ac:dyDescent="0.2"/>
    <row r="21" spans="3:4" ht="18" customHeight="1" x14ac:dyDescent="0.2"/>
    <row r="22" spans="3:4" ht="18" customHeight="1" x14ac:dyDescent="0.2"/>
    <row r="23" spans="3:4" ht="18" customHeight="1" x14ac:dyDescent="0.2"/>
    <row r="24" spans="3:4" ht="18" customHeight="1" x14ac:dyDescent="0.2"/>
    <row r="25" spans="3:4" ht="18" customHeight="1" x14ac:dyDescent="0.2"/>
    <row r="26" spans="3:4" ht="18" customHeight="1" x14ac:dyDescent="0.2"/>
    <row r="27" spans="3:4" ht="18" customHeight="1" x14ac:dyDescent="0.2"/>
    <row r="28" spans="3:4" ht="18" customHeight="1" x14ac:dyDescent="0.2"/>
    <row r="29" spans="3:4" ht="18" customHeight="1" x14ac:dyDescent="0.2"/>
    <row r="30" spans="3:4" ht="18" customHeight="1" x14ac:dyDescent="0.2"/>
    <row r="31" spans="3:4" ht="18" customHeight="1" x14ac:dyDescent="0.2"/>
    <row r="32" spans="3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22" sqref="B22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53" t="s">
        <v>47</v>
      </c>
      <c r="B1" s="53" t="s">
        <v>48</v>
      </c>
      <c r="C1" s="53" t="s">
        <v>49</v>
      </c>
    </row>
    <row r="2" spans="1:3" s="24" customFormat="1" ht="20.100000000000001" customHeight="1" x14ac:dyDescent="0.25">
      <c r="A2" s="54" t="str">
        <f>Overview!C3</f>
        <v>Leavenworth, WA</v>
      </c>
      <c r="B2" s="64" t="str">
        <f>Overview!C1</f>
        <v>Spikefest U12</v>
      </c>
      <c r="C2" s="64">
        <f>Overview!C2</f>
        <v>41309</v>
      </c>
    </row>
    <row r="3" spans="1:3" s="24" customFormat="1" ht="20.100000000000001" customHeight="1" x14ac:dyDescent="0.25">
      <c r="A3"/>
      <c r="B3"/>
      <c r="C3"/>
    </row>
    <row r="4" spans="1:3" s="24" customFormat="1" ht="20.100000000000001" customHeight="1" x14ac:dyDescent="0.25">
      <c r="A4" s="55" t="s">
        <v>50</v>
      </c>
      <c r="B4" s="55" t="s">
        <v>0</v>
      </c>
      <c r="C4" s="55" t="s">
        <v>25</v>
      </c>
    </row>
    <row r="5" spans="1:3" s="24" customFormat="1" ht="20.100000000000001" customHeight="1" x14ac:dyDescent="0.25">
      <c r="A5" s="56" t="s">
        <v>8</v>
      </c>
      <c r="B5" s="57"/>
      <c r="C5" s="58"/>
    </row>
    <row r="6" spans="1:3" s="24" customFormat="1" ht="20.100000000000001" customHeight="1" x14ac:dyDescent="0.25">
      <c r="A6" s="25" t="s">
        <v>7</v>
      </c>
      <c r="B6" s="36"/>
      <c r="C6" s="37"/>
    </row>
    <row r="7" spans="1:3" s="24" customFormat="1" ht="20.100000000000001" customHeight="1" x14ac:dyDescent="0.25">
      <c r="A7" s="59" t="s">
        <v>9</v>
      </c>
      <c r="B7" s="57"/>
      <c r="C7" s="58"/>
    </row>
    <row r="8" spans="1:3" s="24" customFormat="1" ht="20.100000000000001" customHeight="1" x14ac:dyDescent="0.25">
      <c r="A8" s="25" t="s">
        <v>9</v>
      </c>
      <c r="B8" s="36"/>
      <c r="C8" s="36"/>
    </row>
    <row r="9" spans="1:3" s="24" customFormat="1" ht="20.100000000000001" customHeight="1" x14ac:dyDescent="0.25">
      <c r="A9" s="59" t="s">
        <v>26</v>
      </c>
      <c r="B9" s="60"/>
      <c r="C9" s="60"/>
    </row>
    <row r="10" spans="1:3" s="24" customFormat="1" ht="20.100000000000001" customHeight="1" x14ac:dyDescent="0.25">
      <c r="A10" s="25" t="s">
        <v>26</v>
      </c>
      <c r="B10" s="36"/>
      <c r="C10" s="37"/>
    </row>
    <row r="11" spans="1:3" s="24" customFormat="1" ht="20.100000000000001" customHeight="1" x14ac:dyDescent="0.25">
      <c r="A11" s="59" t="s">
        <v>51</v>
      </c>
      <c r="B11" s="57"/>
      <c r="C11" s="58"/>
    </row>
    <row r="12" spans="1:3" s="24" customFormat="1" ht="20.100000000000001" customHeight="1" x14ac:dyDescent="0.25">
      <c r="A12" s="25" t="s">
        <v>63</v>
      </c>
      <c r="B12" s="35"/>
      <c r="C12" s="38"/>
    </row>
    <row r="13" spans="1:3" s="24" customFormat="1" ht="20.100000000000001" customHeight="1" x14ac:dyDescent="0.25">
      <c r="A13" s="59" t="s">
        <v>55</v>
      </c>
      <c r="B13" s="57"/>
      <c r="C13" s="58"/>
    </row>
    <row r="14" spans="1:3" ht="20.100000000000001" customHeight="1" x14ac:dyDescent="0.25">
      <c r="A14" s="25" t="s">
        <v>55</v>
      </c>
      <c r="B14" s="35"/>
      <c r="C14" s="38"/>
    </row>
    <row r="15" spans="1:3" ht="20.100000000000001" customHeight="1" x14ac:dyDescent="0.25">
      <c r="A15" s="59" t="s">
        <v>69</v>
      </c>
      <c r="B15" s="57"/>
      <c r="C15" s="58"/>
    </row>
    <row r="16" spans="1:3" ht="20.100000000000001" customHeight="1" x14ac:dyDescent="0.2">
      <c r="A16" s="23"/>
      <c r="B16" s="23"/>
      <c r="C16" s="23"/>
    </row>
    <row r="17" spans="1:3" ht="20.100000000000001" customHeight="1" x14ac:dyDescent="0.2">
      <c r="A17" s="23"/>
      <c r="B17" s="23"/>
      <c r="C17" s="23"/>
    </row>
    <row r="18" spans="1:3" ht="20.100000000000001" customHeight="1" x14ac:dyDescent="0.2">
      <c r="A18" s="23"/>
      <c r="B18" s="23"/>
      <c r="C18" s="23"/>
    </row>
    <row r="19" spans="1:3" ht="20.100000000000001" customHeight="1" x14ac:dyDescent="0.2">
      <c r="A19" s="23"/>
      <c r="B19" s="23"/>
      <c r="C19" s="23"/>
    </row>
    <row r="20" spans="1:3" ht="20.100000000000001" customHeight="1" x14ac:dyDescent="0.2">
      <c r="A20" s="23"/>
      <c r="B20" s="23"/>
      <c r="C20" s="23"/>
    </row>
    <row r="21" spans="1:3" ht="20.100000000000001" customHeight="1" x14ac:dyDescent="0.2">
      <c r="A21" s="23"/>
      <c r="B21" s="23"/>
      <c r="C21" s="23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1"/>
  <sheetViews>
    <sheetView tabSelected="1" zoomScaleNormal="100" workbookViewId="0">
      <selection activeCell="M22" sqref="M22:O23"/>
    </sheetView>
  </sheetViews>
  <sheetFormatPr defaultColWidth="11" defaultRowHeight="12.75" x14ac:dyDescent="0.2"/>
  <cols>
    <col min="1" max="1" width="1.25" customWidth="1"/>
    <col min="2" max="22" width="4.75" style="3" customWidth="1"/>
    <col min="23" max="23" width="2.375" style="3" customWidth="1"/>
    <col min="24" max="24" width="1.625" style="3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0" ht="12.7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34"/>
      <c r="X1" s="34"/>
    </row>
    <row r="2" spans="2:60" ht="12.75" customHeight="1" x14ac:dyDescent="0.2">
      <c r="B2" s="112" t="s">
        <v>99</v>
      </c>
      <c r="C2" s="113"/>
      <c r="D2" s="113"/>
      <c r="E2" s="113"/>
      <c r="F2" s="114"/>
      <c r="G2" s="114"/>
      <c r="H2" s="114"/>
      <c r="I2" s="114"/>
      <c r="J2" s="114"/>
      <c r="K2" s="115"/>
      <c r="L2" s="18"/>
      <c r="M2" s="120"/>
      <c r="N2" s="120"/>
      <c r="O2" s="120"/>
      <c r="P2" s="120"/>
      <c r="Q2" s="120"/>
      <c r="R2" s="120"/>
      <c r="S2" s="120"/>
      <c r="T2" s="120"/>
      <c r="U2" s="120"/>
      <c r="V2" s="47"/>
      <c r="W2" s="4"/>
      <c r="X2" s="4"/>
      <c r="AI2" s="99" t="s">
        <v>42</v>
      </c>
      <c r="AJ2" s="100"/>
      <c r="AK2" s="100"/>
      <c r="AL2" s="100"/>
      <c r="AM2" s="100"/>
      <c r="AN2" s="100"/>
      <c r="AO2" s="101"/>
      <c r="AQ2" s="6"/>
      <c r="BB2" s="99" t="s">
        <v>43</v>
      </c>
      <c r="BC2" s="100"/>
      <c r="BD2" s="100"/>
      <c r="BE2" s="100"/>
      <c r="BF2" s="100"/>
      <c r="BG2" s="100"/>
      <c r="BH2" s="101"/>
    </row>
    <row r="3" spans="2:60" ht="12.75" customHeight="1" thickBot="1" x14ac:dyDescent="0.25">
      <c r="B3" s="116"/>
      <c r="C3" s="117"/>
      <c r="D3" s="117"/>
      <c r="E3" s="117"/>
      <c r="F3" s="118"/>
      <c r="G3" s="118"/>
      <c r="H3" s="118"/>
      <c r="I3" s="118"/>
      <c r="J3" s="118"/>
      <c r="K3" s="119"/>
      <c r="L3" s="18"/>
      <c r="M3" s="120"/>
      <c r="N3" s="120"/>
      <c r="O3" s="120"/>
      <c r="P3" s="120"/>
      <c r="Q3" s="120"/>
      <c r="R3" s="120"/>
      <c r="S3" s="120"/>
      <c r="T3" s="120"/>
      <c r="U3" s="120"/>
      <c r="V3" s="47"/>
      <c r="W3" s="47"/>
      <c r="X3" s="47"/>
      <c r="AI3" s="102"/>
      <c r="AJ3" s="103"/>
      <c r="AK3" s="103"/>
      <c r="AL3" s="103"/>
      <c r="AM3" s="103"/>
      <c r="AN3" s="103"/>
      <c r="AO3" s="104"/>
      <c r="AQ3" s="67"/>
      <c r="BB3" s="102"/>
      <c r="BC3" s="103"/>
      <c r="BD3" s="103"/>
      <c r="BE3" s="103"/>
      <c r="BF3" s="103"/>
      <c r="BG3" s="103"/>
      <c r="BH3" s="104"/>
    </row>
    <row r="4" spans="2:60" ht="12.75" customHeight="1" x14ac:dyDescent="0.2">
      <c r="B4" s="105" t="s">
        <v>36</v>
      </c>
      <c r="C4" s="107" t="s">
        <v>38</v>
      </c>
      <c r="D4" s="105" t="s">
        <v>0</v>
      </c>
      <c r="E4" s="95"/>
      <c r="F4" s="95"/>
      <c r="G4" s="95"/>
      <c r="H4" s="96"/>
      <c r="I4" s="105" t="s">
        <v>37</v>
      </c>
      <c r="J4" s="95"/>
      <c r="K4" s="96"/>
      <c r="L4" s="50"/>
      <c r="M4" s="110"/>
      <c r="N4" s="111"/>
      <c r="O4" s="111"/>
      <c r="P4" s="110"/>
      <c r="Q4" s="111"/>
      <c r="R4" s="111"/>
      <c r="S4" s="110"/>
      <c r="T4" s="111"/>
      <c r="U4" s="111"/>
      <c r="V4" s="48"/>
      <c r="W4" s="47"/>
      <c r="X4" s="47"/>
      <c r="AQ4" s="67"/>
    </row>
    <row r="5" spans="2:60" ht="12.75" customHeight="1" thickBot="1" x14ac:dyDescent="0.25">
      <c r="B5" s="106"/>
      <c r="C5" s="108"/>
      <c r="D5" s="109"/>
      <c r="E5" s="97"/>
      <c r="F5" s="97"/>
      <c r="G5" s="97"/>
      <c r="H5" s="98"/>
      <c r="I5" s="109"/>
      <c r="J5" s="97"/>
      <c r="K5" s="98"/>
      <c r="L5" s="51"/>
      <c r="M5" s="111"/>
      <c r="N5" s="111"/>
      <c r="O5" s="111"/>
      <c r="P5" s="111"/>
      <c r="Q5" s="111"/>
      <c r="R5" s="111"/>
      <c r="S5" s="111"/>
      <c r="T5" s="111"/>
      <c r="U5" s="111"/>
      <c r="V5" s="48"/>
      <c r="W5" s="47"/>
      <c r="X5" s="47"/>
      <c r="AQ5" s="6"/>
    </row>
    <row r="6" spans="2:60" ht="12.75" customHeight="1" x14ac:dyDescent="0.25">
      <c r="B6" s="124">
        <v>1</v>
      </c>
      <c r="C6" s="125">
        <v>1</v>
      </c>
      <c r="D6" s="94" t="str">
        <f>Overview!B6</f>
        <v>CRU VBC 12 Blue EV</v>
      </c>
      <c r="E6" s="95"/>
      <c r="F6" s="95"/>
      <c r="G6" s="95"/>
      <c r="H6" s="96"/>
      <c r="I6" s="94" t="str">
        <f>Overview!C6</f>
        <v>fj2cruvb1ev</v>
      </c>
      <c r="J6" s="95"/>
      <c r="K6" s="96"/>
      <c r="L6" s="45"/>
      <c r="M6" s="110"/>
      <c r="N6" s="111"/>
      <c r="O6" s="111"/>
      <c r="P6" s="122"/>
      <c r="Q6" s="123"/>
      <c r="R6" s="123"/>
      <c r="S6" s="110"/>
      <c r="T6" s="111"/>
      <c r="U6" s="111"/>
      <c r="V6" s="4"/>
      <c r="W6" s="46"/>
      <c r="X6" s="46"/>
    </row>
    <row r="7" spans="2:60" ht="12.75" customHeight="1" thickBot="1" x14ac:dyDescent="0.25">
      <c r="B7" s="91"/>
      <c r="C7" s="93"/>
      <c r="D7" s="91"/>
      <c r="E7" s="97"/>
      <c r="F7" s="97"/>
      <c r="G7" s="97"/>
      <c r="H7" s="98"/>
      <c r="I7" s="91"/>
      <c r="J7" s="97"/>
      <c r="K7" s="98"/>
      <c r="L7" s="49"/>
      <c r="M7" s="111"/>
      <c r="N7" s="111"/>
      <c r="O7" s="111"/>
      <c r="P7" s="123"/>
      <c r="Q7" s="123"/>
      <c r="R7" s="123"/>
      <c r="S7" s="111"/>
      <c r="T7" s="111"/>
      <c r="U7" s="111"/>
      <c r="V7" s="5"/>
      <c r="W7" s="5"/>
      <c r="X7" s="5"/>
      <c r="AV7" s="39" t="s">
        <v>28</v>
      </c>
      <c r="AW7" s="39"/>
      <c r="AX7" s="39"/>
      <c r="AY7" s="39"/>
      <c r="AZ7" s="39"/>
    </row>
    <row r="8" spans="2:60" ht="12.75" customHeight="1" thickBot="1" x14ac:dyDescent="0.25">
      <c r="B8" s="90">
        <v>6</v>
      </c>
      <c r="C8" s="92">
        <v>2</v>
      </c>
      <c r="D8" s="94" t="str">
        <f>Overview!B11</f>
        <v>Team Yakima 12 Megan EV</v>
      </c>
      <c r="E8" s="95"/>
      <c r="F8" s="95"/>
      <c r="G8" s="95"/>
      <c r="H8" s="96"/>
      <c r="I8" s="121" t="str">
        <f>Overview!C11</f>
        <v>fj2tmykm1ev</v>
      </c>
      <c r="J8" s="95"/>
      <c r="K8" s="96"/>
      <c r="L8" s="45"/>
      <c r="M8" s="110"/>
      <c r="N8" s="111"/>
      <c r="O8" s="111"/>
      <c r="P8" s="122"/>
      <c r="Q8" s="123"/>
      <c r="R8" s="123"/>
      <c r="S8" s="110"/>
      <c r="T8" s="111"/>
      <c r="U8" s="111"/>
      <c r="V8" s="5"/>
      <c r="W8" s="34"/>
      <c r="X8" s="34"/>
      <c r="AC8" s="52" t="s">
        <v>27</v>
      </c>
      <c r="AD8" s="39"/>
      <c r="AE8" s="39"/>
      <c r="AF8" s="39"/>
      <c r="AQ8" s="2"/>
      <c r="AR8" s="2"/>
      <c r="AS8" s="2"/>
      <c r="AT8" s="2"/>
      <c r="AU8" s="2"/>
      <c r="AV8" s="40"/>
      <c r="AW8" s="40"/>
      <c r="AX8" s="40"/>
      <c r="AY8" s="40"/>
      <c r="AZ8" s="41"/>
    </row>
    <row r="9" spans="2:60" ht="12.75" customHeight="1" thickBot="1" x14ac:dyDescent="0.25">
      <c r="B9" s="91"/>
      <c r="C9" s="93"/>
      <c r="D9" s="91"/>
      <c r="E9" s="97"/>
      <c r="F9" s="97"/>
      <c r="G9" s="97"/>
      <c r="H9" s="98"/>
      <c r="I9" s="91"/>
      <c r="J9" s="97"/>
      <c r="K9" s="98"/>
      <c r="L9" s="49"/>
      <c r="M9" s="111"/>
      <c r="N9" s="111"/>
      <c r="O9" s="111"/>
      <c r="P9" s="123"/>
      <c r="Q9" s="123"/>
      <c r="R9" s="123"/>
      <c r="S9" s="111"/>
      <c r="T9" s="111"/>
      <c r="U9" s="111"/>
      <c r="V9" s="5"/>
      <c r="W9" s="4"/>
      <c r="X9" s="4"/>
      <c r="AD9" s="2"/>
      <c r="AE9" s="40"/>
      <c r="AF9" s="41"/>
      <c r="AQ9" s="2"/>
      <c r="AR9" s="2"/>
      <c r="AS9" s="2"/>
      <c r="AT9" s="2"/>
      <c r="AU9" s="2"/>
      <c r="AV9" s="2"/>
      <c r="AW9" s="2"/>
      <c r="AX9" s="2"/>
      <c r="AY9" s="2"/>
      <c r="AZ9" s="42"/>
    </row>
    <row r="10" spans="2:60" ht="12.75" customHeight="1" thickBot="1" x14ac:dyDescent="0.25">
      <c r="B10" s="90">
        <v>7</v>
      </c>
      <c r="C10" s="92">
        <v>3</v>
      </c>
      <c r="D10" s="94" t="str">
        <f>Overview!B12</f>
        <v>Sweets 12-1 Black EV</v>
      </c>
      <c r="E10" s="95"/>
      <c r="F10" s="95"/>
      <c r="G10" s="95"/>
      <c r="H10" s="96"/>
      <c r="I10" s="121" t="str">
        <f>Overview!C12</f>
        <v>fj2swvbc1ev</v>
      </c>
      <c r="J10" s="95"/>
      <c r="K10" s="96"/>
      <c r="L10" s="45"/>
      <c r="M10" s="110"/>
      <c r="N10" s="111"/>
      <c r="O10" s="111"/>
      <c r="P10" s="122"/>
      <c r="Q10" s="123"/>
      <c r="R10" s="123"/>
      <c r="S10" s="110"/>
      <c r="T10" s="111"/>
      <c r="U10" s="111"/>
      <c r="V10" s="5"/>
      <c r="W10" s="48"/>
      <c r="X10" s="48"/>
      <c r="AD10" s="2"/>
      <c r="AE10" s="2"/>
      <c r="AF10" s="42"/>
      <c r="AQ10" s="2"/>
      <c r="AR10" s="39" t="s">
        <v>98</v>
      </c>
      <c r="AS10" s="39"/>
      <c r="AT10" s="39"/>
      <c r="AU10" s="39"/>
      <c r="AV10" s="2"/>
      <c r="AW10" s="126" t="s">
        <v>57</v>
      </c>
      <c r="AX10" s="127" t="s">
        <v>58</v>
      </c>
      <c r="AY10" s="127"/>
      <c r="AZ10" s="128" t="s">
        <v>76</v>
      </c>
      <c r="BA10" s="43"/>
      <c r="BB10" s="39"/>
      <c r="BC10" s="39"/>
      <c r="BD10" s="39"/>
      <c r="BE10" s="39"/>
    </row>
    <row r="11" spans="2:60" ht="12.75" customHeight="1" thickBot="1" x14ac:dyDescent="0.25">
      <c r="B11" s="91"/>
      <c r="C11" s="93"/>
      <c r="D11" s="91"/>
      <c r="E11" s="97"/>
      <c r="F11" s="97"/>
      <c r="G11" s="97"/>
      <c r="H11" s="98"/>
      <c r="I11" s="91"/>
      <c r="J11" s="97"/>
      <c r="K11" s="98"/>
      <c r="L11" s="49"/>
      <c r="M11" s="111"/>
      <c r="N11" s="111"/>
      <c r="O11" s="111"/>
      <c r="P11" s="123"/>
      <c r="Q11" s="123"/>
      <c r="R11" s="123"/>
      <c r="S11" s="111"/>
      <c r="T11" s="111"/>
      <c r="U11" s="111"/>
      <c r="V11" s="4"/>
      <c r="W11" s="48"/>
      <c r="X11" s="48"/>
      <c r="Y11" s="2"/>
      <c r="Z11" s="2"/>
      <c r="AA11" s="2"/>
      <c r="AB11" s="2"/>
      <c r="AC11" s="126" t="s">
        <v>45</v>
      </c>
      <c r="AD11" s="129" t="s">
        <v>40</v>
      </c>
      <c r="AE11" s="129"/>
      <c r="AF11" s="42" t="s">
        <v>73</v>
      </c>
      <c r="AG11" s="2"/>
      <c r="AH11" s="2"/>
      <c r="AI11" s="2"/>
      <c r="AJ11" s="2"/>
      <c r="AQ11" s="2"/>
      <c r="AR11" s="40"/>
      <c r="AS11" s="40"/>
      <c r="AT11" s="40"/>
      <c r="AU11" s="41"/>
      <c r="AW11" s="126"/>
      <c r="AX11" s="127"/>
      <c r="AY11" s="127"/>
      <c r="AZ11" s="128"/>
      <c r="BD11" s="2"/>
      <c r="BE11" s="41"/>
    </row>
    <row r="12" spans="2:60" ht="12.75" customHeight="1" thickBot="1" x14ac:dyDescent="0.35">
      <c r="B12" s="90">
        <v>11</v>
      </c>
      <c r="C12" s="92">
        <v>4</v>
      </c>
      <c r="D12" s="94" t="s">
        <v>109</v>
      </c>
      <c r="E12" s="95"/>
      <c r="F12" s="95"/>
      <c r="G12" s="95"/>
      <c r="H12" s="96"/>
      <c r="I12" s="94" t="s">
        <v>119</v>
      </c>
      <c r="J12" s="95"/>
      <c r="K12" s="96"/>
      <c r="L12" s="49"/>
      <c r="M12" s="73"/>
      <c r="N12" s="73"/>
      <c r="O12" s="73"/>
      <c r="P12" s="74"/>
      <c r="Q12" s="74"/>
      <c r="R12" s="74"/>
      <c r="S12" s="73"/>
      <c r="T12" s="73"/>
      <c r="U12" s="73"/>
      <c r="V12" s="4"/>
      <c r="W12" s="48"/>
      <c r="X12" s="48"/>
      <c r="Y12" s="2" t="s">
        <v>70</v>
      </c>
      <c r="Z12" s="2"/>
      <c r="AA12" s="2"/>
      <c r="AB12" s="2"/>
      <c r="AC12" s="126"/>
      <c r="AD12" s="129"/>
      <c r="AE12" s="129"/>
      <c r="AF12" s="42"/>
      <c r="AG12" s="2"/>
      <c r="AH12" s="2"/>
      <c r="AI12" s="2"/>
      <c r="AJ12" s="2"/>
      <c r="AQ12" s="2"/>
      <c r="AR12" s="2"/>
      <c r="AS12" s="2"/>
      <c r="AT12" s="2"/>
      <c r="AU12" s="42"/>
      <c r="AW12" s="71"/>
      <c r="AX12" s="21"/>
      <c r="AY12" s="21"/>
      <c r="AZ12" s="72"/>
      <c r="BD12" s="2"/>
      <c r="BE12" s="42"/>
    </row>
    <row r="13" spans="2:60" ht="12.75" customHeight="1" thickBot="1" x14ac:dyDescent="0.25">
      <c r="B13" s="91"/>
      <c r="C13" s="93"/>
      <c r="D13" s="91"/>
      <c r="E13" s="97"/>
      <c r="F13" s="97"/>
      <c r="G13" s="97"/>
      <c r="H13" s="98"/>
      <c r="I13" s="91"/>
      <c r="J13" s="97"/>
      <c r="K13" s="98"/>
      <c r="L13" s="45"/>
      <c r="M13" s="4"/>
      <c r="N13" s="4"/>
      <c r="O13" s="4"/>
      <c r="P13" s="4"/>
      <c r="Q13" s="4"/>
      <c r="R13" s="5"/>
      <c r="S13" s="5"/>
      <c r="T13" s="5"/>
      <c r="U13" s="4"/>
      <c r="V13" s="4"/>
      <c r="W13" s="48"/>
      <c r="X13" s="48"/>
      <c r="Y13" s="40"/>
      <c r="Z13" s="40"/>
      <c r="AA13" s="40"/>
      <c r="AB13" s="41"/>
      <c r="AC13" s="126"/>
      <c r="AD13" s="129"/>
      <c r="AE13" s="129"/>
      <c r="AF13" s="42"/>
      <c r="AG13" s="40"/>
      <c r="AH13" s="40"/>
      <c r="AI13" s="40"/>
      <c r="AJ13" s="41"/>
      <c r="AN13" s="2"/>
      <c r="AO13" s="2"/>
      <c r="AP13" s="2"/>
      <c r="AQ13" s="2"/>
      <c r="AR13" s="2"/>
      <c r="AS13" s="2"/>
      <c r="AT13" s="2"/>
      <c r="AU13" s="42"/>
      <c r="AW13" s="2"/>
      <c r="AX13" s="2"/>
      <c r="AY13" s="2"/>
      <c r="AZ13" s="42"/>
      <c r="BD13" s="2"/>
      <c r="BE13" s="42"/>
    </row>
    <row r="14" spans="2:60" ht="12.75" customHeight="1" thickBot="1" x14ac:dyDescent="0.25">
      <c r="B14" s="112" t="s">
        <v>100</v>
      </c>
      <c r="C14" s="95"/>
      <c r="D14" s="95"/>
      <c r="E14" s="95"/>
      <c r="F14" s="95"/>
      <c r="G14" s="95"/>
      <c r="H14" s="95"/>
      <c r="I14" s="95"/>
      <c r="J14" s="95"/>
      <c r="K14" s="96"/>
      <c r="L14" s="49"/>
      <c r="M14" s="120"/>
      <c r="N14" s="120"/>
      <c r="O14" s="120"/>
      <c r="P14" s="120"/>
      <c r="Q14" s="120"/>
      <c r="R14" s="120"/>
      <c r="S14" s="120"/>
      <c r="T14" s="120"/>
      <c r="U14" s="120"/>
      <c r="V14" s="4"/>
      <c r="W14" s="48"/>
      <c r="X14" s="48"/>
      <c r="Y14" s="2"/>
      <c r="Z14" s="2"/>
      <c r="AA14" s="2"/>
      <c r="AB14" s="42"/>
      <c r="AD14" s="2"/>
      <c r="AE14" s="2"/>
      <c r="AF14" s="42"/>
      <c r="AH14" s="2"/>
      <c r="AI14" s="2"/>
      <c r="AJ14" s="42"/>
      <c r="AN14" s="2"/>
      <c r="AO14" s="2"/>
      <c r="AP14" s="2"/>
      <c r="AQ14" s="2"/>
      <c r="AR14" s="126" t="s">
        <v>57</v>
      </c>
      <c r="AS14" s="127" t="s">
        <v>64</v>
      </c>
      <c r="AT14" s="127"/>
      <c r="AU14" s="128" t="s">
        <v>75</v>
      </c>
      <c r="AV14" s="39"/>
      <c r="AW14" s="39"/>
      <c r="AX14" s="39"/>
      <c r="AY14" s="39"/>
      <c r="AZ14" s="44"/>
      <c r="BD14" s="2"/>
      <c r="BE14" s="42"/>
    </row>
    <row r="15" spans="2:60" ht="12.75" customHeight="1" thickBot="1" x14ac:dyDescent="0.25">
      <c r="B15" s="91"/>
      <c r="C15" s="97"/>
      <c r="D15" s="97"/>
      <c r="E15" s="97"/>
      <c r="F15" s="97"/>
      <c r="G15" s="97"/>
      <c r="H15" s="97"/>
      <c r="I15" s="97"/>
      <c r="J15" s="97"/>
      <c r="K15" s="98"/>
      <c r="L15" s="34"/>
      <c r="M15" s="120"/>
      <c r="N15" s="120"/>
      <c r="O15" s="120"/>
      <c r="P15" s="120"/>
      <c r="Q15" s="120"/>
      <c r="R15" s="120"/>
      <c r="S15" s="120"/>
      <c r="T15" s="120"/>
      <c r="U15" s="120"/>
      <c r="V15" s="34"/>
      <c r="W15" s="5"/>
      <c r="X15" s="5"/>
      <c r="Y15" s="126" t="s">
        <v>45</v>
      </c>
      <c r="Z15" s="129" t="s">
        <v>56</v>
      </c>
      <c r="AA15" s="129"/>
      <c r="AB15" s="128" t="s">
        <v>71</v>
      </c>
      <c r="AC15" s="39"/>
      <c r="AD15" s="39"/>
      <c r="AE15" s="39"/>
      <c r="AF15" s="44"/>
      <c r="AH15" s="2"/>
      <c r="AI15" s="2"/>
      <c r="AJ15" s="42"/>
      <c r="AN15" s="2"/>
      <c r="AO15" s="2"/>
      <c r="AP15" s="2"/>
      <c r="AQ15" s="2"/>
      <c r="AR15" s="126"/>
      <c r="AS15" s="127"/>
      <c r="AT15" s="127"/>
      <c r="AU15" s="128"/>
      <c r="BE15" s="42"/>
    </row>
    <row r="16" spans="2:60" ht="12.75" customHeight="1" x14ac:dyDescent="0.2">
      <c r="B16" s="105" t="s">
        <v>36</v>
      </c>
      <c r="C16" s="107" t="s">
        <v>38</v>
      </c>
      <c r="D16" s="105" t="s">
        <v>0</v>
      </c>
      <c r="E16" s="95"/>
      <c r="F16" s="95"/>
      <c r="G16" s="95"/>
      <c r="H16" s="96"/>
      <c r="I16" s="105" t="s">
        <v>37</v>
      </c>
      <c r="J16" s="95"/>
      <c r="K16" s="96"/>
      <c r="L16" s="47"/>
      <c r="M16" s="110"/>
      <c r="N16" s="111"/>
      <c r="O16" s="111"/>
      <c r="P16" s="110"/>
      <c r="Q16" s="111"/>
      <c r="R16" s="111"/>
      <c r="S16" s="110"/>
      <c r="T16" s="111"/>
      <c r="U16" s="111"/>
      <c r="V16" s="47"/>
      <c r="W16" s="34"/>
      <c r="X16" s="5"/>
      <c r="Y16" s="126"/>
      <c r="Z16" s="129"/>
      <c r="AA16" s="129"/>
      <c r="AB16" s="128"/>
      <c r="AE16" s="2"/>
      <c r="AH16" s="2"/>
      <c r="AI16" s="2"/>
      <c r="AJ16" s="42"/>
      <c r="AN16" s="2"/>
      <c r="AO16" s="2"/>
      <c r="AP16" s="2"/>
      <c r="AQ16" s="2"/>
      <c r="AR16" s="2"/>
      <c r="AS16" s="2"/>
      <c r="AT16" s="2"/>
      <c r="AU16" s="42"/>
      <c r="BE16" s="42"/>
    </row>
    <row r="17" spans="2:62" ht="12.75" customHeight="1" thickBot="1" x14ac:dyDescent="0.25">
      <c r="B17" s="106"/>
      <c r="C17" s="108"/>
      <c r="D17" s="109"/>
      <c r="E17" s="97"/>
      <c r="F17" s="97"/>
      <c r="G17" s="97"/>
      <c r="H17" s="98"/>
      <c r="I17" s="109"/>
      <c r="J17" s="97"/>
      <c r="K17" s="98"/>
      <c r="L17" s="47"/>
      <c r="M17" s="111"/>
      <c r="N17" s="111"/>
      <c r="O17" s="111"/>
      <c r="P17" s="111"/>
      <c r="Q17" s="111"/>
      <c r="R17" s="111"/>
      <c r="S17" s="111"/>
      <c r="T17" s="111"/>
      <c r="U17" s="111"/>
      <c r="V17" s="47"/>
      <c r="W17" s="47"/>
      <c r="X17" s="47"/>
      <c r="Y17" s="2"/>
      <c r="Z17" s="2"/>
      <c r="AA17" s="2"/>
      <c r="AB17" s="42"/>
      <c r="AE17" s="2"/>
      <c r="AH17" s="2"/>
      <c r="AI17" s="2"/>
      <c r="AJ17" s="42"/>
      <c r="AN17" s="2"/>
      <c r="AO17" s="2"/>
      <c r="AP17" s="2"/>
      <c r="AQ17" s="2"/>
      <c r="AR17" s="39" t="s">
        <v>34</v>
      </c>
      <c r="AS17" s="39"/>
      <c r="AT17" s="39"/>
      <c r="AU17" s="44"/>
      <c r="BE17" s="42"/>
    </row>
    <row r="18" spans="2:62" ht="12.75" customHeight="1" thickBot="1" x14ac:dyDescent="0.25">
      <c r="B18" s="124">
        <v>2</v>
      </c>
      <c r="C18" s="125">
        <v>1</v>
      </c>
      <c r="D18" s="94" t="str">
        <f>Overview!B7</f>
        <v>Kodiak 12 EV</v>
      </c>
      <c r="E18" s="95"/>
      <c r="F18" s="95"/>
      <c r="G18" s="95"/>
      <c r="H18" s="96"/>
      <c r="I18" s="94" t="str">
        <f>Overview!C7</f>
        <v>fj2cbkdk1ev</v>
      </c>
      <c r="J18" s="95"/>
      <c r="K18" s="96"/>
      <c r="L18" s="48"/>
      <c r="M18" s="110"/>
      <c r="N18" s="111"/>
      <c r="O18" s="111"/>
      <c r="P18" s="122"/>
      <c r="Q18" s="123"/>
      <c r="R18" s="123"/>
      <c r="S18" s="110"/>
      <c r="T18" s="111"/>
      <c r="U18" s="111"/>
      <c r="V18" s="48"/>
      <c r="W18" s="47"/>
      <c r="X18" s="47"/>
      <c r="Y18" s="39" t="s">
        <v>29</v>
      </c>
      <c r="Z18" s="39"/>
      <c r="AA18" s="39"/>
      <c r="AB18" s="44"/>
      <c r="AE18" s="2"/>
      <c r="AH18" s="2"/>
      <c r="AI18" s="2"/>
      <c r="AJ18" s="42"/>
      <c r="AN18" s="2"/>
      <c r="AO18" s="2"/>
      <c r="AP18" s="2"/>
      <c r="BB18" s="126" t="s">
        <v>57</v>
      </c>
      <c r="BC18" s="127" t="s">
        <v>65</v>
      </c>
      <c r="BD18" s="127"/>
      <c r="BE18" s="128" t="s">
        <v>78</v>
      </c>
      <c r="BF18" s="43"/>
      <c r="BG18" s="39"/>
      <c r="BH18" s="39"/>
      <c r="BI18" s="39"/>
      <c r="BJ18" s="39"/>
    </row>
    <row r="19" spans="2:62" ht="12.75" customHeight="1" thickBot="1" x14ac:dyDescent="0.25">
      <c r="B19" s="91"/>
      <c r="C19" s="93"/>
      <c r="D19" s="91"/>
      <c r="E19" s="97"/>
      <c r="F19" s="97"/>
      <c r="G19" s="97"/>
      <c r="H19" s="98"/>
      <c r="I19" s="91"/>
      <c r="J19" s="97"/>
      <c r="K19" s="98"/>
      <c r="L19" s="48"/>
      <c r="M19" s="111"/>
      <c r="N19" s="111"/>
      <c r="O19" s="111"/>
      <c r="P19" s="123"/>
      <c r="Q19" s="123"/>
      <c r="R19" s="123"/>
      <c r="S19" s="111"/>
      <c r="T19" s="111"/>
      <c r="U19" s="111"/>
      <c r="V19" s="48"/>
      <c r="W19" s="48"/>
      <c r="X19" s="48"/>
      <c r="Y19" s="2"/>
      <c r="Z19" s="2"/>
      <c r="AA19" s="2"/>
      <c r="AB19" s="2"/>
      <c r="AE19" s="2"/>
      <c r="AH19" s="2"/>
      <c r="AI19" s="2"/>
      <c r="AJ19" s="42"/>
      <c r="AN19" s="2"/>
      <c r="AO19" s="2"/>
      <c r="AV19" s="2"/>
      <c r="AW19" s="2"/>
      <c r="AX19" s="2"/>
      <c r="AY19" s="2"/>
      <c r="AZ19" s="2"/>
      <c r="BB19" s="126"/>
      <c r="BC19" s="127"/>
      <c r="BD19" s="127"/>
      <c r="BE19" s="128"/>
      <c r="BF19" s="130" t="s">
        <v>44</v>
      </c>
      <c r="BG19" s="131"/>
      <c r="BH19" s="131"/>
      <c r="BI19" s="131"/>
      <c r="BJ19" s="131"/>
    </row>
    <row r="20" spans="2:62" ht="12.75" customHeight="1" thickBot="1" x14ac:dyDescent="0.25">
      <c r="B20" s="90">
        <v>5</v>
      </c>
      <c r="C20" s="92">
        <v>2</v>
      </c>
      <c r="D20" s="94" t="str">
        <f>Overview!B10</f>
        <v>Lokahi U12 EV</v>
      </c>
      <c r="E20" s="95"/>
      <c r="F20" s="95"/>
      <c r="G20" s="95"/>
      <c r="H20" s="96"/>
      <c r="I20" s="94" t="str">
        <f>Overview!C10</f>
        <v>fj2lokhi1ev</v>
      </c>
      <c r="J20" s="95"/>
      <c r="K20" s="96"/>
      <c r="L20" s="4"/>
      <c r="M20" s="110"/>
      <c r="N20" s="111"/>
      <c r="O20" s="111"/>
      <c r="P20" s="122"/>
      <c r="Q20" s="123"/>
      <c r="R20" s="123"/>
      <c r="S20" s="110"/>
      <c r="T20" s="111"/>
      <c r="U20" s="111"/>
      <c r="V20" s="4"/>
      <c r="W20" s="48"/>
      <c r="X20" s="48"/>
      <c r="Y20" s="2"/>
      <c r="Z20" s="2"/>
      <c r="AA20" s="2"/>
      <c r="AB20" s="2"/>
      <c r="AE20" s="2"/>
      <c r="AG20" s="126" t="s">
        <v>45</v>
      </c>
      <c r="AH20" s="129" t="s">
        <v>59</v>
      </c>
      <c r="AI20" s="129"/>
      <c r="AJ20" s="128" t="s">
        <v>79</v>
      </c>
      <c r="AO20" s="39"/>
      <c r="AU20" s="2"/>
      <c r="AV20" s="2"/>
      <c r="AW20" s="2"/>
      <c r="AX20" s="2"/>
      <c r="AY20" s="2"/>
      <c r="AZ20" s="2"/>
      <c r="BD20" s="2"/>
      <c r="BE20" s="42"/>
    </row>
    <row r="21" spans="2:62" ht="12.75" customHeight="1" thickBot="1" x14ac:dyDescent="0.25">
      <c r="B21" s="91"/>
      <c r="C21" s="93"/>
      <c r="D21" s="91"/>
      <c r="E21" s="97"/>
      <c r="F21" s="97"/>
      <c r="G21" s="97"/>
      <c r="H21" s="98"/>
      <c r="I21" s="91"/>
      <c r="J21" s="97"/>
      <c r="K21" s="98"/>
      <c r="L21" s="5"/>
      <c r="M21" s="111"/>
      <c r="N21" s="111"/>
      <c r="O21" s="111"/>
      <c r="P21" s="123"/>
      <c r="Q21" s="123"/>
      <c r="R21" s="123"/>
      <c r="S21" s="111"/>
      <c r="T21" s="111"/>
      <c r="U21" s="111"/>
      <c r="V21" s="5"/>
      <c r="W21" s="4"/>
      <c r="X21" s="4"/>
      <c r="AG21" s="126"/>
      <c r="AH21" s="129"/>
      <c r="AI21" s="129"/>
      <c r="AJ21" s="128"/>
      <c r="AK21" s="130" t="s">
        <v>41</v>
      </c>
      <c r="AL21" s="131"/>
      <c r="AM21" s="131"/>
      <c r="AN21" s="131"/>
      <c r="AO21" s="132"/>
      <c r="AU21" s="2"/>
      <c r="BD21" s="2"/>
      <c r="BE21" s="42"/>
    </row>
    <row r="22" spans="2:62" ht="12.75" customHeight="1" thickBot="1" x14ac:dyDescent="0.25">
      <c r="B22" s="90">
        <v>8</v>
      </c>
      <c r="C22" s="92">
        <v>3</v>
      </c>
      <c r="D22" s="94" t="str">
        <f>Overview!B13</f>
        <v>NCWVBC 12-2 Black EV</v>
      </c>
      <c r="E22" s="95"/>
      <c r="F22" s="95"/>
      <c r="G22" s="95"/>
      <c r="H22" s="96"/>
      <c r="I22" s="94" t="str">
        <f>Overview!C13</f>
        <v>fj2ncwvb2ev</v>
      </c>
      <c r="J22" s="95"/>
      <c r="K22" s="96"/>
      <c r="L22" s="5"/>
      <c r="M22" s="110"/>
      <c r="N22" s="111"/>
      <c r="O22" s="111"/>
      <c r="P22" s="122"/>
      <c r="Q22" s="123"/>
      <c r="R22" s="123"/>
      <c r="S22" s="110"/>
      <c r="T22" s="111"/>
      <c r="U22" s="111"/>
      <c r="V22" s="5"/>
      <c r="W22" s="5"/>
      <c r="X22" s="5"/>
      <c r="Y22" s="69" t="s">
        <v>66</v>
      </c>
      <c r="AE22" s="2"/>
      <c r="AH22" s="2"/>
      <c r="AI22" s="2"/>
      <c r="AJ22" s="42"/>
      <c r="AV22" s="52" t="s">
        <v>67</v>
      </c>
      <c r="BD22" s="2"/>
      <c r="BE22" s="42"/>
    </row>
    <row r="23" spans="2:62" ht="12.75" customHeight="1" thickBot="1" x14ac:dyDescent="0.25">
      <c r="B23" s="91"/>
      <c r="C23" s="93"/>
      <c r="D23" s="91"/>
      <c r="E23" s="97"/>
      <c r="F23" s="97"/>
      <c r="G23" s="97"/>
      <c r="H23" s="98"/>
      <c r="I23" s="91"/>
      <c r="J23" s="97"/>
      <c r="K23" s="98"/>
      <c r="L23" s="5"/>
      <c r="M23" s="111"/>
      <c r="N23" s="111"/>
      <c r="O23" s="111"/>
      <c r="P23" s="123"/>
      <c r="Q23" s="123"/>
      <c r="R23" s="123"/>
      <c r="S23" s="111"/>
      <c r="T23" s="111"/>
      <c r="U23" s="111"/>
      <c r="V23" s="5"/>
      <c r="W23" s="5"/>
      <c r="X23" s="5"/>
      <c r="Y23" s="2"/>
      <c r="Z23" s="40"/>
      <c r="AA23" s="40"/>
      <c r="AB23" s="41"/>
      <c r="AE23" s="2"/>
      <c r="AH23" s="2"/>
      <c r="AI23" s="2"/>
      <c r="AJ23" s="42"/>
      <c r="AV23" s="40"/>
      <c r="AW23" s="40"/>
      <c r="AX23" s="40"/>
      <c r="AY23" s="40"/>
      <c r="AZ23" s="41"/>
      <c r="BD23" s="2"/>
      <c r="BE23" s="42"/>
    </row>
    <row r="24" spans="2:62" ht="12.75" customHeight="1" x14ac:dyDescent="0.2">
      <c r="B24" s="90">
        <v>10</v>
      </c>
      <c r="C24" s="92">
        <v>4</v>
      </c>
      <c r="D24" s="94" t="s">
        <v>108</v>
      </c>
      <c r="E24" s="95"/>
      <c r="F24" s="95"/>
      <c r="G24" s="95"/>
      <c r="H24" s="96"/>
      <c r="I24" s="94" t="s">
        <v>118</v>
      </c>
      <c r="J24" s="95"/>
      <c r="K24" s="96"/>
      <c r="L24" s="5"/>
      <c r="M24" s="110"/>
      <c r="N24" s="111"/>
      <c r="O24" s="111"/>
      <c r="P24" s="122"/>
      <c r="Q24" s="123"/>
      <c r="R24" s="123"/>
      <c r="S24" s="110"/>
      <c r="T24" s="111"/>
      <c r="U24" s="111"/>
      <c r="V24" s="5"/>
      <c r="W24" s="5"/>
      <c r="X24" s="5"/>
      <c r="Y24" s="2"/>
      <c r="Z24" s="2"/>
      <c r="AA24" s="2"/>
      <c r="AB24" s="42"/>
      <c r="AE24" s="2"/>
      <c r="AH24" s="2"/>
      <c r="AI24" s="2"/>
      <c r="AJ24" s="42"/>
      <c r="AV24" s="2"/>
      <c r="AW24" s="2"/>
      <c r="AX24" s="2"/>
      <c r="AY24" s="2"/>
      <c r="AZ24" s="42"/>
      <c r="BD24" s="2"/>
      <c r="BE24" s="42"/>
    </row>
    <row r="25" spans="2:62" ht="12.75" customHeight="1" thickBot="1" x14ac:dyDescent="0.25">
      <c r="B25" s="91"/>
      <c r="C25" s="93"/>
      <c r="D25" s="91"/>
      <c r="E25" s="97"/>
      <c r="F25" s="97"/>
      <c r="G25" s="97"/>
      <c r="H25" s="98"/>
      <c r="I25" s="91"/>
      <c r="J25" s="97"/>
      <c r="K25" s="98"/>
      <c r="L25" s="4"/>
      <c r="M25" s="111"/>
      <c r="N25" s="111"/>
      <c r="O25" s="111"/>
      <c r="P25" s="123"/>
      <c r="Q25" s="123"/>
      <c r="R25" s="123"/>
      <c r="S25" s="111"/>
      <c r="T25" s="111"/>
      <c r="U25" s="111"/>
      <c r="V25" s="4"/>
      <c r="W25" s="5"/>
      <c r="X25" s="5"/>
      <c r="Y25" s="126" t="s">
        <v>46</v>
      </c>
      <c r="Z25" s="129" t="s">
        <v>61</v>
      </c>
      <c r="AA25" s="129"/>
      <c r="AB25" s="128" t="s">
        <v>72</v>
      </c>
      <c r="AC25" s="39"/>
      <c r="AD25" s="39"/>
      <c r="AE25" s="39"/>
      <c r="AF25" s="39"/>
      <c r="AG25" s="2"/>
      <c r="AH25" s="2"/>
      <c r="AI25" s="2"/>
      <c r="AJ25" s="42"/>
      <c r="AV25" s="2"/>
      <c r="AW25" s="126" t="s">
        <v>57</v>
      </c>
      <c r="AX25" s="127" t="s">
        <v>60</v>
      </c>
      <c r="AY25" s="127"/>
      <c r="AZ25" s="128" t="s">
        <v>77</v>
      </c>
      <c r="BA25" s="43"/>
      <c r="BB25" s="39"/>
      <c r="BC25" s="39"/>
      <c r="BD25" s="39"/>
      <c r="BE25" s="44"/>
    </row>
    <row r="26" spans="2:62" ht="12.75" customHeight="1" thickBot="1" x14ac:dyDescent="0.25">
      <c r="L26" s="4"/>
      <c r="M26" s="110"/>
      <c r="N26" s="111"/>
      <c r="O26" s="111"/>
      <c r="P26" s="122"/>
      <c r="Q26" s="123"/>
      <c r="R26" s="123"/>
      <c r="S26" s="110"/>
      <c r="T26" s="111"/>
      <c r="U26" s="111"/>
      <c r="V26" s="4"/>
      <c r="W26" s="4"/>
      <c r="X26" s="4"/>
      <c r="Y26" s="126"/>
      <c r="Z26" s="129"/>
      <c r="AA26" s="129"/>
      <c r="AB26" s="128"/>
      <c r="AE26" s="2"/>
      <c r="AF26" s="41"/>
      <c r="AJ26" s="42"/>
      <c r="AV26" s="2"/>
      <c r="AW26" s="126"/>
      <c r="AX26" s="127"/>
      <c r="AY26" s="127"/>
      <c r="AZ26" s="128"/>
    </row>
    <row r="27" spans="2:62" ht="12.75" customHeight="1" x14ac:dyDescent="0.2">
      <c r="B27" s="112" t="s">
        <v>101</v>
      </c>
      <c r="C27" s="95"/>
      <c r="D27" s="95"/>
      <c r="E27" s="95"/>
      <c r="F27" s="95"/>
      <c r="G27" s="95"/>
      <c r="H27" s="95"/>
      <c r="I27" s="95"/>
      <c r="J27" s="95"/>
      <c r="K27" s="96"/>
      <c r="L27" s="4"/>
      <c r="M27" s="111"/>
      <c r="N27" s="111"/>
      <c r="O27" s="111"/>
      <c r="P27" s="123"/>
      <c r="Q27" s="123"/>
      <c r="R27" s="123"/>
      <c r="S27" s="111"/>
      <c r="T27" s="111"/>
      <c r="U27" s="111"/>
      <c r="V27" s="4"/>
      <c r="W27" s="4"/>
      <c r="X27" s="4"/>
      <c r="Y27" s="2"/>
      <c r="Z27" s="2"/>
      <c r="AA27" s="2"/>
      <c r="AB27" s="42"/>
      <c r="AE27" s="2"/>
      <c r="AF27" s="42"/>
      <c r="AJ27" s="42"/>
      <c r="AV27" s="2"/>
      <c r="AW27" s="2"/>
      <c r="AX27" s="2"/>
      <c r="AY27" s="2"/>
      <c r="AZ27" s="42"/>
    </row>
    <row r="28" spans="2:62" ht="12.75" customHeight="1" thickBot="1" x14ac:dyDescent="0.25">
      <c r="B28" s="91"/>
      <c r="C28" s="97"/>
      <c r="D28" s="97"/>
      <c r="E28" s="97"/>
      <c r="F28" s="97"/>
      <c r="G28" s="97"/>
      <c r="H28" s="97"/>
      <c r="I28" s="97"/>
      <c r="J28" s="97"/>
      <c r="K28" s="98"/>
      <c r="L28" s="4"/>
      <c r="M28" s="110"/>
      <c r="N28" s="111"/>
      <c r="O28" s="111"/>
      <c r="P28" s="122"/>
      <c r="Q28" s="123"/>
      <c r="R28" s="123"/>
      <c r="S28" s="110"/>
      <c r="T28" s="111"/>
      <c r="U28" s="111"/>
      <c r="V28" s="4"/>
      <c r="W28" s="4"/>
      <c r="X28" s="4"/>
      <c r="Y28" s="39" t="s">
        <v>39</v>
      </c>
      <c r="Z28" s="39"/>
      <c r="AA28" s="39"/>
      <c r="AB28" s="44"/>
      <c r="AC28" s="126" t="s">
        <v>46</v>
      </c>
      <c r="AD28" s="129" t="s">
        <v>62</v>
      </c>
      <c r="AE28" s="129"/>
      <c r="AF28" s="128" t="s">
        <v>74</v>
      </c>
      <c r="AG28" s="43"/>
      <c r="AH28" s="39"/>
      <c r="AI28" s="39"/>
      <c r="AJ28" s="44"/>
      <c r="AV28" s="39" t="s">
        <v>15</v>
      </c>
      <c r="AW28" s="39"/>
      <c r="AX28" s="39"/>
      <c r="AY28" s="39"/>
      <c r="AZ28" s="44"/>
    </row>
    <row r="29" spans="2:62" ht="12.75" customHeight="1" x14ac:dyDescent="0.2">
      <c r="B29" s="105" t="s">
        <v>36</v>
      </c>
      <c r="C29" s="107" t="s">
        <v>38</v>
      </c>
      <c r="D29" s="105" t="s">
        <v>0</v>
      </c>
      <c r="E29" s="95"/>
      <c r="F29" s="95"/>
      <c r="G29" s="95"/>
      <c r="H29" s="96"/>
      <c r="I29" s="105" t="s">
        <v>37</v>
      </c>
      <c r="J29" s="95"/>
      <c r="K29" s="96"/>
      <c r="L29" s="4"/>
      <c r="M29" s="111"/>
      <c r="N29" s="111"/>
      <c r="O29" s="111"/>
      <c r="P29" s="123"/>
      <c r="Q29" s="123"/>
      <c r="R29" s="123"/>
      <c r="S29" s="111"/>
      <c r="T29" s="111"/>
      <c r="U29" s="111"/>
      <c r="V29" s="4"/>
      <c r="W29" s="4"/>
      <c r="X29" s="4"/>
      <c r="AC29" s="126"/>
      <c r="AD29" s="129"/>
      <c r="AE29" s="129"/>
      <c r="AF29" s="128"/>
    </row>
    <row r="30" spans="2:62" ht="12.75" customHeight="1" thickBot="1" x14ac:dyDescent="0.25">
      <c r="B30" s="106"/>
      <c r="C30" s="108"/>
      <c r="D30" s="109"/>
      <c r="E30" s="97"/>
      <c r="F30" s="97"/>
      <c r="G30" s="97"/>
      <c r="H30" s="98"/>
      <c r="I30" s="109"/>
      <c r="J30" s="97"/>
      <c r="K30" s="98"/>
      <c r="W30" s="4"/>
      <c r="X30" s="4"/>
      <c r="AE30" s="2"/>
      <c r="AF30" s="42"/>
      <c r="AK30" s="2"/>
      <c r="AL30" s="2"/>
      <c r="AM30" s="2"/>
      <c r="AN30" s="2"/>
      <c r="AO30" s="2"/>
    </row>
    <row r="31" spans="2:62" ht="12.75" customHeight="1" thickBot="1" x14ac:dyDescent="0.25">
      <c r="B31" s="124">
        <v>3</v>
      </c>
      <c r="C31" s="125">
        <v>1</v>
      </c>
      <c r="D31" s="94" t="str">
        <f>Overview!B8</f>
        <v>Sunnyside 12 Black EV</v>
      </c>
      <c r="E31" s="95"/>
      <c r="F31" s="95"/>
      <c r="G31" s="95"/>
      <c r="H31" s="96"/>
      <c r="I31" s="121" t="str">
        <f>Overview!C8</f>
        <v>fj2ssvbc1ev</v>
      </c>
      <c r="J31" s="95"/>
      <c r="K31" s="96"/>
      <c r="AC31" s="52" t="s">
        <v>30</v>
      </c>
      <c r="AD31" s="39"/>
      <c r="AE31" s="39"/>
      <c r="AF31" s="44"/>
      <c r="AJ31" s="2"/>
      <c r="AK31" s="2"/>
      <c r="AL31" s="68"/>
      <c r="AM31" s="68"/>
      <c r="AN31" s="68"/>
      <c r="AO31" s="68"/>
    </row>
    <row r="32" spans="2:62" ht="12.75" customHeight="1" thickBot="1" x14ac:dyDescent="0.25">
      <c r="B32" s="91"/>
      <c r="C32" s="93"/>
      <c r="D32" s="91"/>
      <c r="E32" s="97"/>
      <c r="F32" s="97"/>
      <c r="G32" s="97"/>
      <c r="H32" s="98"/>
      <c r="I32" s="91"/>
      <c r="J32" s="97"/>
      <c r="K32" s="98"/>
      <c r="AJ32" s="2"/>
      <c r="AK32" s="2"/>
      <c r="AL32" s="2"/>
      <c r="AM32" s="2"/>
      <c r="AN32" s="2"/>
      <c r="AO32" s="2"/>
    </row>
    <row r="33" spans="2:11" ht="12.75" customHeight="1" x14ac:dyDescent="0.2">
      <c r="B33" s="90">
        <v>4</v>
      </c>
      <c r="C33" s="92">
        <v>2</v>
      </c>
      <c r="D33" s="94" t="str">
        <f>Overview!B9</f>
        <v>NCWVBC 12-1 Gold EV</v>
      </c>
      <c r="E33" s="95"/>
      <c r="F33" s="95"/>
      <c r="G33" s="95"/>
      <c r="H33" s="96"/>
      <c r="I33" s="121" t="str">
        <f>Overview!C9</f>
        <v>fj2ncwvb1ev</v>
      </c>
      <c r="J33" s="95"/>
      <c r="K33" s="96"/>
    </row>
    <row r="34" spans="2:11" ht="12.75" customHeight="1" thickBot="1" x14ac:dyDescent="0.25">
      <c r="B34" s="91"/>
      <c r="C34" s="93"/>
      <c r="D34" s="91"/>
      <c r="E34" s="97"/>
      <c r="F34" s="97"/>
      <c r="G34" s="97"/>
      <c r="H34" s="98"/>
      <c r="I34" s="91"/>
      <c r="J34" s="97"/>
      <c r="K34" s="98"/>
    </row>
    <row r="35" spans="2:11" ht="12.75" customHeight="1" x14ac:dyDescent="0.2">
      <c r="B35" s="90">
        <v>9</v>
      </c>
      <c r="C35" s="92">
        <v>3</v>
      </c>
      <c r="D35" s="94" t="str">
        <f>Overview!B14</f>
        <v>Kahiau U12 White EV</v>
      </c>
      <c r="E35" s="95"/>
      <c r="F35" s="95"/>
      <c r="G35" s="95"/>
      <c r="H35" s="96"/>
      <c r="I35" s="94" t="str">
        <f>Overview!C14</f>
        <v>fj2kahiu2ev</v>
      </c>
      <c r="J35" s="95"/>
      <c r="K35" s="96"/>
    </row>
    <row r="36" spans="2:11" ht="12.75" customHeight="1" thickBot="1" x14ac:dyDescent="0.25">
      <c r="B36" s="91"/>
      <c r="C36" s="93"/>
      <c r="D36" s="91"/>
      <c r="E36" s="97"/>
      <c r="F36" s="97"/>
      <c r="G36" s="97"/>
      <c r="H36" s="98"/>
      <c r="I36" s="91"/>
      <c r="J36" s="97"/>
      <c r="K36" s="98"/>
    </row>
    <row r="37" spans="2:11" ht="12.75" customHeight="1" x14ac:dyDescent="0.2"/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124">
    <mergeCell ref="B35:B36"/>
    <mergeCell ref="C35:C36"/>
    <mergeCell ref="D35:H36"/>
    <mergeCell ref="I35:K36"/>
    <mergeCell ref="B31:B32"/>
    <mergeCell ref="C31:C32"/>
    <mergeCell ref="D31:H32"/>
    <mergeCell ref="I31:K32"/>
    <mergeCell ref="B33:B34"/>
    <mergeCell ref="C33:C34"/>
    <mergeCell ref="AC28:AC29"/>
    <mergeCell ref="AD28:AE29"/>
    <mergeCell ref="AF28:AF29"/>
    <mergeCell ref="B29:B30"/>
    <mergeCell ref="C29:C30"/>
    <mergeCell ref="D29:H30"/>
    <mergeCell ref="I29:K30"/>
    <mergeCell ref="B27:K28"/>
    <mergeCell ref="M28:O29"/>
    <mergeCell ref="P28:R29"/>
    <mergeCell ref="S28:U29"/>
    <mergeCell ref="D33:H34"/>
    <mergeCell ref="I33:K34"/>
    <mergeCell ref="AW25:AW26"/>
    <mergeCell ref="AX25:AY26"/>
    <mergeCell ref="AZ25:AZ26"/>
    <mergeCell ref="M26:O27"/>
    <mergeCell ref="P26:R27"/>
    <mergeCell ref="S26:U27"/>
    <mergeCell ref="S24:U25"/>
    <mergeCell ref="B22:B23"/>
    <mergeCell ref="C22:C23"/>
    <mergeCell ref="Y25:Y26"/>
    <mergeCell ref="Z25:AA26"/>
    <mergeCell ref="AB25:AB26"/>
    <mergeCell ref="B24:B25"/>
    <mergeCell ref="C24:C25"/>
    <mergeCell ref="D24:H25"/>
    <mergeCell ref="I24:K25"/>
    <mergeCell ref="M24:O25"/>
    <mergeCell ref="P24:R25"/>
    <mergeCell ref="D22:H23"/>
    <mergeCell ref="I22:K23"/>
    <mergeCell ref="M22:O23"/>
    <mergeCell ref="P22:R23"/>
    <mergeCell ref="P20:R21"/>
    <mergeCell ref="S20:U21"/>
    <mergeCell ref="S22:U23"/>
    <mergeCell ref="AG20:AG21"/>
    <mergeCell ref="AH20:AI21"/>
    <mergeCell ref="AJ20:AJ21"/>
    <mergeCell ref="AK21:AO21"/>
    <mergeCell ref="S18:U19"/>
    <mergeCell ref="BB18:BB19"/>
    <mergeCell ref="BC18:BD19"/>
    <mergeCell ref="BE18:BE19"/>
    <mergeCell ref="BF19:BJ19"/>
    <mergeCell ref="B20:B21"/>
    <mergeCell ref="C20:C21"/>
    <mergeCell ref="D20:H21"/>
    <mergeCell ref="I20:K21"/>
    <mergeCell ref="M20:O21"/>
    <mergeCell ref="B18:B19"/>
    <mergeCell ref="C18:C19"/>
    <mergeCell ref="D18:H19"/>
    <mergeCell ref="I18:K19"/>
    <mergeCell ref="M18:O19"/>
    <mergeCell ref="P18:R19"/>
    <mergeCell ref="Y15:Y16"/>
    <mergeCell ref="Z15:AA16"/>
    <mergeCell ref="AB15:AB16"/>
    <mergeCell ref="B16:B17"/>
    <mergeCell ref="C16:C17"/>
    <mergeCell ref="D16:H17"/>
    <mergeCell ref="I16:K17"/>
    <mergeCell ref="M16:O17"/>
    <mergeCell ref="P16:R17"/>
    <mergeCell ref="S16:U17"/>
    <mergeCell ref="AZ10:AZ11"/>
    <mergeCell ref="AC11:AC13"/>
    <mergeCell ref="AD11:AE13"/>
    <mergeCell ref="M8:O9"/>
    <mergeCell ref="P8:R9"/>
    <mergeCell ref="B14:K15"/>
    <mergeCell ref="M14:U15"/>
    <mergeCell ref="AR14:AR15"/>
    <mergeCell ref="AS14:AT15"/>
    <mergeCell ref="AU14:AU15"/>
    <mergeCell ref="B10:B11"/>
    <mergeCell ref="P6:R7"/>
    <mergeCell ref="AW10:AW11"/>
    <mergeCell ref="AX10:AY11"/>
    <mergeCell ref="B8:B9"/>
    <mergeCell ref="C8:C9"/>
    <mergeCell ref="AI2:AO3"/>
    <mergeCell ref="S6:U7"/>
    <mergeCell ref="S8:U9"/>
    <mergeCell ref="D8:H9"/>
    <mergeCell ref="I8:K9"/>
    <mergeCell ref="B6:B7"/>
    <mergeCell ref="C6:C7"/>
    <mergeCell ref="D6:H7"/>
    <mergeCell ref="S4:U5"/>
    <mergeCell ref="P4:R5"/>
    <mergeCell ref="B2:K3"/>
    <mergeCell ref="M2:U3"/>
    <mergeCell ref="C10:C11"/>
    <mergeCell ref="D10:H11"/>
    <mergeCell ref="I10:K11"/>
    <mergeCell ref="M10:O11"/>
    <mergeCell ref="P10:R11"/>
    <mergeCell ref="S10:U11"/>
    <mergeCell ref="I6:K7"/>
    <mergeCell ref="M6:O7"/>
    <mergeCell ref="B12:B13"/>
    <mergeCell ref="C12:C13"/>
    <mergeCell ref="D12:H13"/>
    <mergeCell ref="I12:K13"/>
    <mergeCell ref="BB2:BH3"/>
    <mergeCell ref="B4:B5"/>
    <mergeCell ref="C4:C5"/>
    <mergeCell ref="D4:H5"/>
    <mergeCell ref="I4:K5"/>
    <mergeCell ref="M4:O5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&amp;C11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O4" sqref="O4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1" customWidth="1"/>
    <col min="11" max="11" width="6.125" customWidth="1"/>
    <col min="12" max="12" width="5.125" customWidth="1"/>
  </cols>
  <sheetData>
    <row r="1" spans="1:12" ht="33" customHeight="1" x14ac:dyDescent="0.2">
      <c r="A1" s="7" t="s">
        <v>38</v>
      </c>
      <c r="B1" s="7" t="s">
        <v>0</v>
      </c>
      <c r="C1" s="70" t="str">
        <f>Overview!B6</f>
        <v>CRU VBC 12 Blue EV</v>
      </c>
      <c r="D1" s="70" t="str">
        <f>Overview!B11</f>
        <v>Team Yakima 12 Megan EV</v>
      </c>
      <c r="E1" s="70" t="str">
        <f>Overview!B12</f>
        <v>Sweets 12-1 Black EV</v>
      </c>
      <c r="F1" s="70" t="s">
        <v>109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70" t="str">
        <f>Overview!B6</f>
        <v>CRU VBC 12 Blue EV</v>
      </c>
      <c r="C2" s="7"/>
      <c r="D2" s="14"/>
      <c r="E2" s="14"/>
      <c r="F2" s="33"/>
      <c r="G2" s="66"/>
      <c r="H2" s="9"/>
      <c r="I2" s="66"/>
      <c r="J2" s="9"/>
      <c r="K2" s="66"/>
      <c r="L2" s="9"/>
    </row>
    <row r="3" spans="1:12" ht="6.75" customHeight="1" x14ac:dyDescent="0.2">
      <c r="A3" s="10"/>
      <c r="B3" s="11"/>
      <c r="C3" s="11"/>
      <c r="D3" s="11"/>
      <c r="E3" s="11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70" t="str">
        <f>Overview!B11</f>
        <v>Team Yakima 12 Megan EV</v>
      </c>
      <c r="C4" s="14"/>
      <c r="D4" s="7"/>
      <c r="E4" s="14"/>
      <c r="F4" s="33"/>
      <c r="G4" s="66"/>
      <c r="H4" s="9"/>
      <c r="I4" s="66"/>
      <c r="J4" s="9"/>
      <c r="K4" s="66"/>
      <c r="L4" s="9"/>
    </row>
    <row r="5" spans="1:12" ht="6.75" customHeight="1" x14ac:dyDescent="0.2">
      <c r="A5" s="10"/>
      <c r="B5" s="11"/>
      <c r="C5" s="11"/>
      <c r="D5" s="11"/>
      <c r="E5" s="11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70" t="str">
        <f>Overview!B12</f>
        <v>Sweets 12-1 Black EV</v>
      </c>
      <c r="C6" s="14"/>
      <c r="D6" s="14"/>
      <c r="E6" s="7"/>
      <c r="F6" s="33"/>
      <c r="G6" s="66"/>
      <c r="H6" s="9"/>
      <c r="I6" s="66"/>
      <c r="J6" s="9"/>
      <c r="K6" s="66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0" t="str">
        <f>Overview!B16</f>
        <v>Out of System 12-1 EV</v>
      </c>
      <c r="C8" s="33"/>
      <c r="D8" s="33"/>
      <c r="E8" s="33"/>
      <c r="F8" s="8"/>
      <c r="G8" s="66"/>
      <c r="H8" s="9"/>
      <c r="I8" s="66"/>
      <c r="J8" s="9"/>
      <c r="K8" s="66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33"/>
      <c r="D10" s="133"/>
      <c r="E10" s="133"/>
      <c r="F10" s="134"/>
      <c r="G10" s="135" t="s">
        <v>32</v>
      </c>
      <c r="H10" s="136"/>
      <c r="I10" s="136"/>
      <c r="J10" s="136"/>
      <c r="K10" s="136"/>
      <c r="L10" s="137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38"/>
      <c r="H11" s="139"/>
      <c r="I11" s="139"/>
      <c r="J11" s="139"/>
      <c r="K11" s="139"/>
      <c r="L11" s="140"/>
    </row>
    <row r="12" spans="1:12" s="22" customFormat="1" ht="18" customHeight="1" x14ac:dyDescent="0.2">
      <c r="A12" s="19"/>
      <c r="B12" s="20"/>
      <c r="C12" s="75"/>
      <c r="D12" s="75"/>
      <c r="E12" s="75"/>
      <c r="F12" s="20"/>
      <c r="G12" s="138"/>
      <c r="H12" s="139"/>
      <c r="I12" s="139"/>
      <c r="J12" s="139"/>
      <c r="K12" s="139"/>
      <c r="L12" s="140"/>
    </row>
    <row r="13" spans="1:12" s="22" customFormat="1" ht="18" customHeight="1" x14ac:dyDescent="0.2">
      <c r="A13" s="19"/>
      <c r="B13" s="20"/>
      <c r="C13" s="75"/>
      <c r="D13" s="75"/>
      <c r="E13" s="75"/>
      <c r="F13" s="20"/>
      <c r="G13" s="138"/>
      <c r="H13" s="139"/>
      <c r="I13" s="139"/>
      <c r="J13" s="139"/>
      <c r="K13" s="139"/>
      <c r="L13" s="140"/>
    </row>
    <row r="14" spans="1:12" s="22" customFormat="1" ht="18" customHeight="1" x14ac:dyDescent="0.2">
      <c r="A14" s="19"/>
      <c r="B14" s="20"/>
      <c r="C14" s="75"/>
      <c r="D14" s="75"/>
      <c r="E14" s="75"/>
      <c r="F14" s="20"/>
      <c r="G14" s="135" t="s">
        <v>45</v>
      </c>
      <c r="H14" s="136"/>
      <c r="I14" s="136"/>
      <c r="J14" s="136"/>
      <c r="K14" s="136"/>
      <c r="L14" s="137"/>
    </row>
    <row r="15" spans="1:12" s="22" customFormat="1" ht="18" customHeight="1" x14ac:dyDescent="0.2">
      <c r="A15" s="19"/>
      <c r="B15" s="20"/>
      <c r="C15" s="75"/>
      <c r="D15" s="75"/>
      <c r="E15" s="75"/>
      <c r="F15" s="20"/>
      <c r="G15" s="138"/>
      <c r="H15" s="139"/>
      <c r="I15" s="139"/>
      <c r="J15" s="139"/>
      <c r="K15" s="139"/>
      <c r="L15" s="140"/>
    </row>
    <row r="16" spans="1:12" s="22" customFormat="1" ht="18" customHeight="1" x14ac:dyDescent="0.2">
      <c r="A16" s="19"/>
      <c r="B16" s="20"/>
      <c r="C16" s="75"/>
      <c r="D16" s="75"/>
      <c r="E16" s="20"/>
      <c r="F16" s="20"/>
      <c r="G16" s="138"/>
      <c r="H16" s="139"/>
      <c r="I16" s="139"/>
      <c r="J16" s="139"/>
      <c r="K16" s="139"/>
      <c r="L16" s="140"/>
    </row>
    <row r="17" spans="1:12" s="22" customFormat="1" ht="18" customHeight="1" x14ac:dyDescent="0.2">
      <c r="A17" s="19"/>
      <c r="B17" s="20"/>
      <c r="C17" s="75"/>
      <c r="D17" s="75"/>
      <c r="E17" s="20"/>
      <c r="F17" s="20"/>
      <c r="G17" s="141"/>
      <c r="H17" s="142"/>
      <c r="I17" s="142"/>
      <c r="J17" s="142"/>
      <c r="K17" s="142"/>
      <c r="L17" s="143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5" zoomScaleNormal="100" workbookViewId="0">
      <selection activeCell="F19" sqref="F19:F30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1" customWidth="1"/>
    <col min="11" max="11" width="6.125" customWidth="1"/>
    <col min="12" max="12" width="5.125" customWidth="1"/>
  </cols>
  <sheetData>
    <row r="1" spans="1:12" ht="33" customHeight="1" x14ac:dyDescent="0.2">
      <c r="A1" s="7" t="s">
        <v>38</v>
      </c>
      <c r="B1" s="7" t="s">
        <v>0</v>
      </c>
      <c r="C1" s="70" t="str">
        <f>Overview!B7</f>
        <v>Kodiak 12 EV</v>
      </c>
      <c r="D1" s="70" t="str">
        <f>Overview!B10</f>
        <v>Lokahi U12 EV</v>
      </c>
      <c r="E1" s="70" t="str">
        <f>Overview!B13</f>
        <v>NCWVBC 12-2 Black EV</v>
      </c>
      <c r="F1" s="70" t="s">
        <v>126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70" t="str">
        <f>Overview!B7</f>
        <v>Kodiak 12 EV</v>
      </c>
      <c r="C2" s="7"/>
      <c r="D2" s="14"/>
      <c r="E2" s="14"/>
      <c r="F2" s="14"/>
      <c r="G2" s="66"/>
      <c r="H2" s="9"/>
      <c r="I2" s="66"/>
      <c r="J2" s="9"/>
      <c r="K2" s="66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70" t="str">
        <f>Overview!B10</f>
        <v>Lokahi U12 EV</v>
      </c>
      <c r="C4" s="14"/>
      <c r="D4" s="7"/>
      <c r="E4" s="14"/>
      <c r="F4" s="14"/>
      <c r="G4" s="66"/>
      <c r="H4" s="9"/>
      <c r="I4" s="66"/>
      <c r="J4" s="9"/>
      <c r="K4" s="66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70" t="str">
        <f>Overview!B13</f>
        <v>NCWVBC 12-2 Black EV</v>
      </c>
      <c r="C6" s="14"/>
      <c r="D6" s="14"/>
      <c r="E6" s="7"/>
      <c r="F6" s="14"/>
      <c r="G6" s="66"/>
      <c r="H6" s="9"/>
      <c r="I6" s="66"/>
      <c r="J6" s="9"/>
      <c r="K6" s="66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0" t="str">
        <f>Overview!B15</f>
        <v>Omak VBC 12-1 EV</v>
      </c>
      <c r="C8" s="14"/>
      <c r="D8" s="14"/>
      <c r="E8" s="14"/>
      <c r="F8" s="7"/>
      <c r="G8" s="66"/>
      <c r="H8" s="9"/>
      <c r="I8" s="66"/>
      <c r="J8" s="9"/>
      <c r="K8" s="66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33"/>
      <c r="D10" s="133"/>
      <c r="E10" s="133"/>
      <c r="F10" s="134"/>
      <c r="G10" s="135" t="s">
        <v>33</v>
      </c>
      <c r="H10" s="136"/>
      <c r="I10" s="136"/>
      <c r="J10" s="136"/>
      <c r="K10" s="136"/>
      <c r="L10" s="137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38"/>
      <c r="H11" s="139"/>
      <c r="I11" s="139"/>
      <c r="J11" s="139"/>
      <c r="K11" s="139"/>
      <c r="L11" s="140"/>
    </row>
    <row r="12" spans="1:12" s="22" customFormat="1" ht="18" customHeight="1" x14ac:dyDescent="0.2">
      <c r="A12" s="19"/>
      <c r="B12" s="20"/>
      <c r="C12" s="75"/>
      <c r="D12" s="75"/>
      <c r="E12" s="75"/>
      <c r="F12" s="20"/>
      <c r="G12" s="138"/>
      <c r="H12" s="139"/>
      <c r="I12" s="139"/>
      <c r="J12" s="139"/>
      <c r="K12" s="139"/>
      <c r="L12" s="140"/>
    </row>
    <row r="13" spans="1:12" s="22" customFormat="1" ht="18" customHeight="1" x14ac:dyDescent="0.2">
      <c r="A13" s="19"/>
      <c r="B13" s="20"/>
      <c r="C13" s="75"/>
      <c r="D13" s="75"/>
      <c r="E13" s="75"/>
      <c r="F13" s="20"/>
      <c r="G13" s="138"/>
      <c r="H13" s="139"/>
      <c r="I13" s="139"/>
      <c r="J13" s="139"/>
      <c r="K13" s="139"/>
      <c r="L13" s="140"/>
    </row>
    <row r="14" spans="1:12" s="22" customFormat="1" ht="18" customHeight="1" x14ac:dyDescent="0.2">
      <c r="A14" s="19"/>
      <c r="B14" s="20"/>
      <c r="C14" s="75"/>
      <c r="D14" s="75"/>
      <c r="E14" s="75"/>
      <c r="F14" s="20"/>
      <c r="G14" s="135" t="s">
        <v>46</v>
      </c>
      <c r="H14" s="136"/>
      <c r="I14" s="136"/>
      <c r="J14" s="136"/>
      <c r="K14" s="136"/>
      <c r="L14" s="137"/>
    </row>
    <row r="15" spans="1:12" s="22" customFormat="1" ht="18" customHeight="1" x14ac:dyDescent="0.2">
      <c r="A15" s="19"/>
      <c r="B15" s="20"/>
      <c r="C15" s="75"/>
      <c r="D15" s="75"/>
      <c r="E15" s="75"/>
      <c r="F15" s="20"/>
      <c r="G15" s="138"/>
      <c r="H15" s="139"/>
      <c r="I15" s="139"/>
      <c r="J15" s="139"/>
      <c r="K15" s="139"/>
      <c r="L15" s="140"/>
    </row>
    <row r="16" spans="1:12" s="22" customFormat="1" ht="18" customHeight="1" x14ac:dyDescent="0.2">
      <c r="A16" s="19"/>
      <c r="B16" s="20"/>
      <c r="C16" s="75"/>
      <c r="D16" s="75"/>
      <c r="E16" s="20"/>
      <c r="F16" s="20"/>
      <c r="G16" s="138"/>
      <c r="H16" s="139"/>
      <c r="I16" s="139"/>
      <c r="J16" s="139"/>
      <c r="K16" s="139"/>
      <c r="L16" s="140"/>
    </row>
    <row r="17" spans="1:12" s="22" customFormat="1" ht="18" customHeight="1" x14ac:dyDescent="0.2">
      <c r="A17" s="19"/>
      <c r="B17" s="20"/>
      <c r="C17" s="75"/>
      <c r="D17" s="75"/>
      <c r="E17" s="20"/>
      <c r="F17" s="20"/>
      <c r="G17" s="141"/>
      <c r="H17" s="142"/>
      <c r="I17" s="142"/>
      <c r="J17" s="142"/>
      <c r="K17" s="142"/>
      <c r="L17" s="143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E2" sqref="E2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1" customWidth="1"/>
    <col min="11" max="11" width="6.125" customWidth="1"/>
    <col min="12" max="12" width="5.125" customWidth="1"/>
  </cols>
  <sheetData>
    <row r="1" spans="1:12" ht="33" customHeight="1" x14ac:dyDescent="0.2">
      <c r="A1" s="7" t="s">
        <v>38</v>
      </c>
      <c r="B1" s="7" t="s">
        <v>0</v>
      </c>
      <c r="C1" s="70" t="str">
        <f>Overview!B8</f>
        <v>Sunnyside 12 Black EV</v>
      </c>
      <c r="D1" s="70" t="str">
        <f>Overview!B9</f>
        <v>NCWVBC 12-1 Gold EV</v>
      </c>
      <c r="E1" s="70" t="str">
        <f>Overview!B14</f>
        <v>Kahiau U12 White EV</v>
      </c>
      <c r="F1" s="70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70" t="str">
        <f>Overview!B8</f>
        <v>Sunnyside 12 Black EV</v>
      </c>
      <c r="C2" s="8"/>
      <c r="D2" s="9"/>
      <c r="E2" s="9"/>
      <c r="F2" s="9"/>
      <c r="G2" s="66"/>
      <c r="H2" s="9"/>
      <c r="I2" s="66"/>
      <c r="J2" s="9"/>
      <c r="K2" s="66"/>
      <c r="L2" s="9"/>
    </row>
    <row r="3" spans="1:12" ht="6.75" customHeight="1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70" t="str">
        <f>Overview!B9</f>
        <v>NCWVBC 12-1 Gold EV</v>
      </c>
      <c r="C4" s="9"/>
      <c r="D4" s="8"/>
      <c r="E4" s="9"/>
      <c r="F4" s="9"/>
      <c r="G4" s="66"/>
      <c r="H4" s="9"/>
      <c r="I4" s="66"/>
      <c r="J4" s="9"/>
      <c r="K4" s="66"/>
      <c r="L4" s="9"/>
    </row>
    <row r="5" spans="1:12" ht="6.75" customHeight="1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70" t="str">
        <f>Overview!B14</f>
        <v>Kahiau U12 White EV</v>
      </c>
      <c r="C6" s="9"/>
      <c r="D6" s="9"/>
      <c r="E6" s="8"/>
      <c r="F6" s="9"/>
      <c r="G6" s="66"/>
      <c r="H6" s="9"/>
      <c r="I6" s="66"/>
      <c r="J6" s="9"/>
      <c r="K6" s="66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0"/>
      <c r="C8" s="9"/>
      <c r="D8" s="9"/>
      <c r="E8" s="9"/>
      <c r="F8" s="8"/>
      <c r="G8" s="66"/>
      <c r="H8" s="9"/>
      <c r="I8" s="66"/>
      <c r="J8" s="9"/>
      <c r="K8" s="66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33"/>
      <c r="D10" s="133"/>
      <c r="E10" s="133"/>
      <c r="F10" s="134"/>
      <c r="G10" s="135" t="s">
        <v>68</v>
      </c>
      <c r="H10" s="136"/>
      <c r="I10" s="136"/>
      <c r="J10" s="136"/>
      <c r="K10" s="136"/>
      <c r="L10" s="137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38"/>
      <c r="H11" s="139"/>
      <c r="I11" s="139"/>
      <c r="J11" s="139"/>
      <c r="K11" s="139"/>
      <c r="L11" s="140"/>
    </row>
    <row r="12" spans="1:12" s="22" customFormat="1" ht="18" customHeight="1" x14ac:dyDescent="0.2">
      <c r="A12" s="19"/>
      <c r="B12" s="20"/>
      <c r="C12" s="75"/>
      <c r="D12" s="75"/>
      <c r="E12" s="75"/>
      <c r="F12" s="20"/>
      <c r="G12" s="138"/>
      <c r="H12" s="139"/>
      <c r="I12" s="139"/>
      <c r="J12" s="139"/>
      <c r="K12" s="139"/>
      <c r="L12" s="140"/>
    </row>
    <row r="13" spans="1:12" s="22" customFormat="1" ht="18" customHeight="1" x14ac:dyDescent="0.2">
      <c r="A13" s="19"/>
      <c r="B13" s="20"/>
      <c r="C13" s="75"/>
      <c r="D13" s="75"/>
      <c r="E13" s="75"/>
      <c r="F13" s="20"/>
      <c r="G13" s="138"/>
      <c r="H13" s="139"/>
      <c r="I13" s="139"/>
      <c r="J13" s="139"/>
      <c r="K13" s="139"/>
      <c r="L13" s="140"/>
    </row>
    <row r="14" spans="1:12" s="22" customFormat="1" ht="18" customHeight="1" x14ac:dyDescent="0.2">
      <c r="A14" s="19"/>
      <c r="B14" s="20"/>
      <c r="C14" s="75"/>
      <c r="D14" s="75"/>
      <c r="E14" s="75"/>
      <c r="F14" s="20"/>
      <c r="G14" s="135" t="s">
        <v>57</v>
      </c>
      <c r="H14" s="136"/>
      <c r="I14" s="136"/>
      <c r="J14" s="136"/>
      <c r="K14" s="136"/>
      <c r="L14" s="137"/>
    </row>
    <row r="15" spans="1:12" s="22" customFormat="1" ht="18" customHeight="1" x14ac:dyDescent="0.2">
      <c r="A15" s="19"/>
      <c r="B15" s="20"/>
      <c r="C15" s="75"/>
      <c r="D15" s="75"/>
      <c r="E15" s="75"/>
      <c r="F15" s="20"/>
      <c r="G15" s="138"/>
      <c r="H15" s="139"/>
      <c r="I15" s="139"/>
      <c r="J15" s="139"/>
      <c r="K15" s="139"/>
      <c r="L15" s="140"/>
    </row>
    <row r="16" spans="1:12" s="22" customFormat="1" ht="18" customHeight="1" x14ac:dyDescent="0.2">
      <c r="A16" s="19"/>
      <c r="B16" s="20"/>
      <c r="C16" s="75"/>
      <c r="D16" s="75"/>
      <c r="E16" s="20"/>
      <c r="F16" s="20"/>
      <c r="G16" s="138"/>
      <c r="H16" s="139"/>
      <c r="I16" s="139"/>
      <c r="J16" s="139"/>
      <c r="K16" s="139"/>
      <c r="L16" s="140"/>
    </row>
    <row r="17" spans="1:12" s="22" customFormat="1" ht="18" customHeight="1" x14ac:dyDescent="0.2">
      <c r="A17" s="19"/>
      <c r="B17" s="20"/>
      <c r="C17" s="75"/>
      <c r="D17" s="75"/>
      <c r="E17" s="20"/>
      <c r="F17" s="20"/>
      <c r="G17" s="141"/>
      <c r="H17" s="142"/>
      <c r="I17" s="142"/>
      <c r="J17" s="142"/>
      <c r="K17" s="142"/>
      <c r="L17" s="143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E10" sqref="E10"/>
    </sheetView>
  </sheetViews>
  <sheetFormatPr defaultColWidth="11" defaultRowHeight="12.75" x14ac:dyDescent="0.2"/>
  <cols>
    <col min="1" max="2" width="23.75" customWidth="1"/>
    <col min="3" max="3" width="2.375" customWidth="1"/>
    <col min="4" max="7" width="23.75" customWidth="1"/>
    <col min="8" max="8" width="2.375" customWidth="1"/>
    <col min="9" max="12" width="23.75" customWidth="1"/>
    <col min="13" max="13" width="2.375" customWidth="1"/>
    <col min="14" max="15" width="23.75" customWidth="1"/>
    <col min="16" max="16" width="67.375" customWidth="1"/>
    <col min="17" max="17" width="29.125" customWidth="1"/>
    <col min="18" max="19" width="23.75" customWidth="1"/>
    <col min="20" max="20" width="2.375" customWidth="1"/>
    <col min="21" max="22" width="23.75" customWidth="1"/>
  </cols>
  <sheetData>
    <row r="1" spans="1:22" ht="44.1" customHeight="1" x14ac:dyDescent="0.2">
      <c r="A1" s="144" t="s">
        <v>80</v>
      </c>
      <c r="B1" s="145"/>
      <c r="C1" s="145"/>
      <c r="D1" s="145"/>
      <c r="E1" s="146"/>
      <c r="F1" s="144" t="s">
        <v>81</v>
      </c>
      <c r="G1" s="147"/>
      <c r="H1" s="147"/>
      <c r="I1" s="147"/>
      <c r="J1" s="148"/>
      <c r="K1" s="144" t="s">
        <v>82</v>
      </c>
      <c r="L1" s="147"/>
      <c r="M1" s="147"/>
      <c r="N1" s="147"/>
      <c r="O1" s="148"/>
      <c r="P1" s="144" t="s">
        <v>83</v>
      </c>
      <c r="Q1" s="148"/>
      <c r="R1" s="144" t="s">
        <v>84</v>
      </c>
      <c r="S1" s="147"/>
      <c r="T1" s="147"/>
      <c r="U1" s="147"/>
      <c r="V1" s="148"/>
    </row>
    <row r="2" spans="1:22" ht="11.1" customHeight="1" thickBot="1" x14ac:dyDescent="0.25"/>
    <row r="3" spans="1:22" ht="57" customHeight="1" x14ac:dyDescent="0.6">
      <c r="A3" s="149" t="s">
        <v>85</v>
      </c>
      <c r="B3" s="150"/>
      <c r="C3" s="28"/>
      <c r="D3" s="149" t="s">
        <v>24</v>
      </c>
      <c r="E3" s="150"/>
      <c r="F3" s="149" t="s">
        <v>85</v>
      </c>
      <c r="G3" s="150"/>
      <c r="H3" s="28"/>
      <c r="I3" s="149" t="s">
        <v>24</v>
      </c>
      <c r="J3" s="150"/>
      <c r="K3" s="149" t="s">
        <v>85</v>
      </c>
      <c r="L3" s="150"/>
      <c r="M3" s="28"/>
      <c r="N3" s="149" t="s">
        <v>24</v>
      </c>
      <c r="O3" s="150"/>
      <c r="P3" s="151" t="s">
        <v>10</v>
      </c>
      <c r="Q3" s="152"/>
      <c r="R3" s="153" t="s">
        <v>86</v>
      </c>
      <c r="S3" s="154"/>
      <c r="T3" s="76"/>
      <c r="U3" s="153" t="s">
        <v>87</v>
      </c>
      <c r="V3" s="154"/>
    </row>
    <row r="4" spans="1:22" ht="57" customHeight="1" x14ac:dyDescent="0.75">
      <c r="A4" s="77" t="s">
        <v>16</v>
      </c>
      <c r="B4" s="78" t="s">
        <v>17</v>
      </c>
      <c r="C4" s="26"/>
      <c r="D4" s="77" t="s">
        <v>16</v>
      </c>
      <c r="E4" s="78" t="s">
        <v>17</v>
      </c>
      <c r="F4" s="77" t="s">
        <v>16</v>
      </c>
      <c r="G4" s="78" t="s">
        <v>17</v>
      </c>
      <c r="H4" s="26"/>
      <c r="I4" s="77" t="s">
        <v>16</v>
      </c>
      <c r="J4" s="78" t="s">
        <v>17</v>
      </c>
      <c r="K4" s="77" t="s">
        <v>16</v>
      </c>
      <c r="L4" s="78" t="s">
        <v>17</v>
      </c>
      <c r="M4" s="26"/>
      <c r="N4" s="77" t="s">
        <v>16</v>
      </c>
      <c r="O4" s="78" t="s">
        <v>17</v>
      </c>
      <c r="P4" s="79" t="s">
        <v>16</v>
      </c>
      <c r="Q4" s="79" t="s">
        <v>17</v>
      </c>
      <c r="R4" s="77" t="s">
        <v>16</v>
      </c>
      <c r="S4" s="78" t="s">
        <v>17</v>
      </c>
      <c r="T4" s="26"/>
      <c r="U4" s="77" t="s">
        <v>16</v>
      </c>
      <c r="V4" s="78" t="s">
        <v>17</v>
      </c>
    </row>
    <row r="5" spans="1:22" ht="57" customHeight="1" x14ac:dyDescent="0.75">
      <c r="A5" s="80" t="s">
        <v>18</v>
      </c>
      <c r="B5" s="80" t="s">
        <v>7</v>
      </c>
      <c r="C5" s="26"/>
      <c r="D5" s="29" t="s">
        <v>18</v>
      </c>
      <c r="E5" s="30">
        <v>2</v>
      </c>
      <c r="F5" s="80" t="s">
        <v>19</v>
      </c>
      <c r="G5" s="80" t="s">
        <v>8</v>
      </c>
      <c r="H5" s="26"/>
      <c r="I5" s="29" t="s">
        <v>18</v>
      </c>
      <c r="J5" s="30">
        <v>2</v>
      </c>
      <c r="K5" s="80" t="s">
        <v>18</v>
      </c>
      <c r="L5" s="80" t="s">
        <v>7</v>
      </c>
      <c r="M5" s="26"/>
      <c r="N5" s="29" t="s">
        <v>18</v>
      </c>
      <c r="O5" s="30">
        <v>2</v>
      </c>
      <c r="P5" s="27" t="s">
        <v>14</v>
      </c>
      <c r="Q5" s="27">
        <v>3</v>
      </c>
      <c r="R5" s="81" t="s">
        <v>88</v>
      </c>
      <c r="S5" s="82" t="s">
        <v>28</v>
      </c>
      <c r="T5" s="83"/>
      <c r="U5" s="81" t="s">
        <v>89</v>
      </c>
      <c r="V5" s="82" t="s">
        <v>30</v>
      </c>
    </row>
    <row r="6" spans="1:22" ht="57" customHeight="1" x14ac:dyDescent="0.75">
      <c r="A6" s="80" t="s">
        <v>19</v>
      </c>
      <c r="B6" s="80" t="s">
        <v>8</v>
      </c>
      <c r="C6" s="26"/>
      <c r="D6" s="29" t="s">
        <v>21</v>
      </c>
      <c r="E6" s="30">
        <v>1</v>
      </c>
      <c r="F6" s="80" t="s">
        <v>18</v>
      </c>
      <c r="G6" s="80" t="s">
        <v>7</v>
      </c>
      <c r="H6" s="26"/>
      <c r="I6" s="29" t="s">
        <v>21</v>
      </c>
      <c r="J6" s="30">
        <v>1</v>
      </c>
      <c r="K6" s="80" t="s">
        <v>19</v>
      </c>
      <c r="L6" s="80" t="s">
        <v>8</v>
      </c>
      <c r="M6" s="26"/>
      <c r="N6" s="29" t="s">
        <v>21</v>
      </c>
      <c r="O6" s="30">
        <v>1</v>
      </c>
      <c r="P6" s="27" t="s">
        <v>35</v>
      </c>
      <c r="Q6" s="27">
        <v>5</v>
      </c>
      <c r="R6" s="81" t="s">
        <v>90</v>
      </c>
      <c r="S6" s="82" t="s">
        <v>27</v>
      </c>
      <c r="T6" s="83"/>
      <c r="U6" s="81" t="s">
        <v>91</v>
      </c>
      <c r="V6" s="82" t="s">
        <v>15</v>
      </c>
    </row>
    <row r="7" spans="1:22" ht="57" customHeight="1" thickBot="1" x14ac:dyDescent="0.8">
      <c r="A7" s="80" t="s">
        <v>20</v>
      </c>
      <c r="B7" s="80" t="s">
        <v>9</v>
      </c>
      <c r="C7" s="26"/>
      <c r="D7" s="31" t="s">
        <v>23</v>
      </c>
      <c r="E7" s="32">
        <v>3</v>
      </c>
      <c r="F7" s="80" t="s">
        <v>21</v>
      </c>
      <c r="G7" s="80" t="s">
        <v>31</v>
      </c>
      <c r="H7" s="26"/>
      <c r="I7" s="31" t="s">
        <v>23</v>
      </c>
      <c r="J7" s="32">
        <v>3</v>
      </c>
      <c r="K7" s="80" t="s">
        <v>21</v>
      </c>
      <c r="L7" s="80" t="s">
        <v>31</v>
      </c>
      <c r="M7" s="26"/>
      <c r="N7" s="31" t="s">
        <v>23</v>
      </c>
      <c r="O7" s="32">
        <v>3</v>
      </c>
      <c r="P7" s="27" t="s">
        <v>11</v>
      </c>
      <c r="Q7" s="27">
        <v>1</v>
      </c>
      <c r="R7" s="81" t="s">
        <v>92</v>
      </c>
      <c r="S7" s="82" t="s">
        <v>29</v>
      </c>
      <c r="T7" s="83"/>
      <c r="U7" s="84" t="s">
        <v>93</v>
      </c>
      <c r="V7" s="85" t="s">
        <v>39</v>
      </c>
    </row>
    <row r="8" spans="1:22" ht="57" customHeight="1" x14ac:dyDescent="0.75">
      <c r="A8" s="80" t="s">
        <v>21</v>
      </c>
      <c r="B8" s="80" t="s">
        <v>8</v>
      </c>
      <c r="C8" s="26"/>
      <c r="D8" s="26"/>
      <c r="E8" s="26"/>
      <c r="F8" s="80" t="s">
        <v>20</v>
      </c>
      <c r="G8" s="80" t="s">
        <v>7</v>
      </c>
      <c r="H8" s="26"/>
      <c r="I8" s="26"/>
      <c r="J8" s="26"/>
      <c r="K8" s="80" t="s">
        <v>20</v>
      </c>
      <c r="L8" s="80" t="s">
        <v>9</v>
      </c>
      <c r="M8" s="26"/>
      <c r="N8" s="26"/>
      <c r="O8" s="26"/>
      <c r="P8" s="27" t="s">
        <v>12</v>
      </c>
      <c r="Q8" s="27">
        <v>1</v>
      </c>
      <c r="R8" s="155" t="s">
        <v>94</v>
      </c>
      <c r="S8" s="156"/>
      <c r="T8" s="83"/>
      <c r="U8" s="155" t="s">
        <v>94</v>
      </c>
      <c r="V8" s="157"/>
    </row>
    <row r="9" spans="1:22" ht="57" customHeight="1" x14ac:dyDescent="0.75">
      <c r="A9" s="80" t="s">
        <v>22</v>
      </c>
      <c r="B9" s="80" t="s">
        <v>7</v>
      </c>
      <c r="C9" s="26"/>
      <c r="D9" s="26"/>
      <c r="E9" s="26"/>
      <c r="F9" s="80" t="s">
        <v>22</v>
      </c>
      <c r="G9" s="80" t="s">
        <v>8</v>
      </c>
      <c r="H9" s="26"/>
      <c r="I9" s="26"/>
      <c r="J9" s="26"/>
      <c r="K9" s="80" t="s">
        <v>22</v>
      </c>
      <c r="L9" s="80" t="s">
        <v>7</v>
      </c>
      <c r="M9" s="26"/>
      <c r="N9" s="26"/>
      <c r="O9" s="26"/>
      <c r="P9" s="27" t="s">
        <v>13</v>
      </c>
      <c r="Q9" s="27">
        <v>4</v>
      </c>
      <c r="R9" s="81" t="s">
        <v>95</v>
      </c>
      <c r="S9" s="82" t="s">
        <v>28</v>
      </c>
      <c r="T9" s="83"/>
      <c r="U9" s="81" t="s">
        <v>96</v>
      </c>
      <c r="V9" s="82" t="s">
        <v>27</v>
      </c>
    </row>
    <row r="10" spans="1:22" ht="57" customHeight="1" thickBot="1" x14ac:dyDescent="0.8">
      <c r="A10" s="80" t="s">
        <v>23</v>
      </c>
      <c r="B10" s="80" t="s">
        <v>31</v>
      </c>
      <c r="C10" s="26"/>
      <c r="D10" s="26"/>
      <c r="E10" s="26"/>
      <c r="F10" s="80" t="s">
        <v>23</v>
      </c>
      <c r="G10" s="80" t="s">
        <v>9</v>
      </c>
      <c r="H10" s="26"/>
      <c r="I10" s="26"/>
      <c r="J10" s="26"/>
      <c r="K10" s="80" t="s">
        <v>23</v>
      </c>
      <c r="L10" s="80" t="s">
        <v>9</v>
      </c>
      <c r="M10" s="26"/>
      <c r="N10" s="26"/>
      <c r="O10" s="26"/>
      <c r="P10" s="5"/>
      <c r="Q10" s="5"/>
      <c r="R10" s="84"/>
      <c r="S10" s="85"/>
      <c r="T10" s="83"/>
      <c r="U10" s="84" t="s">
        <v>97</v>
      </c>
      <c r="V10" s="85" t="s">
        <v>27</v>
      </c>
    </row>
    <row r="11" spans="1:22" x14ac:dyDescent="0.2">
      <c r="P11" s="5"/>
      <c r="Q11" s="4"/>
    </row>
    <row r="12" spans="1:22" ht="15.95" customHeight="1" x14ac:dyDescent="0.2">
      <c r="P12" s="5"/>
      <c r="Q12" s="4"/>
    </row>
  </sheetData>
  <mergeCells count="16">
    <mergeCell ref="N3:O3"/>
    <mergeCell ref="P3:Q3"/>
    <mergeCell ref="R3:S3"/>
    <mergeCell ref="U3:V3"/>
    <mergeCell ref="R8:S8"/>
    <mergeCell ref="U8:V8"/>
    <mergeCell ref="A1:E1"/>
    <mergeCell ref="F1:J1"/>
    <mergeCell ref="K1:O1"/>
    <mergeCell ref="P1:Q1"/>
    <mergeCell ref="R1:V1"/>
    <mergeCell ref="A3:B3"/>
    <mergeCell ref="D3:E3"/>
    <mergeCell ref="F3:G3"/>
    <mergeCell ref="I3:J3"/>
    <mergeCell ref="K3:L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2017-02-01T22:01:46Z</dcterms:modified>
</cp:coreProperties>
</file>